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5180" windowHeight="8580" firstSheet="1" activeTab="27"/>
  </bookViews>
  <sheets>
    <sheet name="Classement3A" sheetId="1" state="hidden" r:id="rId1"/>
    <sheet name="J1-1" sheetId="2" r:id="rId2"/>
    <sheet name="J1-2" sheetId="3" r:id="rId3"/>
    <sheet name="Classement3B" sheetId="4" state="hidden" r:id="rId4"/>
    <sheet name="J1-3" sheetId="5" r:id="rId5"/>
    <sheet name="Classement3C" sheetId="6" state="hidden" r:id="rId6"/>
    <sheet name="J2-1" sheetId="7" r:id="rId7"/>
    <sheet name="Classement3D" sheetId="8" state="hidden" r:id="rId8"/>
    <sheet name="J2-2" sheetId="9" r:id="rId9"/>
    <sheet name="Classement3E" sheetId="10" state="hidden" r:id="rId10"/>
    <sheet name="J2-3" sheetId="11" r:id="rId11"/>
    <sheet name="Classement3F" sheetId="12" state="hidden" r:id="rId12"/>
    <sheet name="J3-1" sheetId="13" r:id="rId13"/>
    <sheet name="Classement3G" sheetId="14" state="hidden" r:id="rId14"/>
    <sheet name="J3-2" sheetId="15" r:id="rId15"/>
    <sheet name="Classement3H" sheetId="16" state="hidden" r:id="rId16"/>
    <sheet name="J3-3" sheetId="17" r:id="rId17"/>
    <sheet name="Classement3I" sheetId="18" state="hidden" r:id="rId18"/>
    <sheet name="Classement3J" sheetId="19" state="hidden" r:id="rId19"/>
    <sheet name="J4-1" sheetId="20" r:id="rId20"/>
    <sheet name="J4-2" sheetId="21" r:id="rId21"/>
    <sheet name="Classement3K" sheetId="22" state="hidden" r:id="rId22"/>
    <sheet name="J4-3" sheetId="23" r:id="rId23"/>
    <sheet name="Classement3L" sheetId="24" state="hidden" r:id="rId24"/>
    <sheet name="Classement3M" sheetId="25" state="hidden" r:id="rId25"/>
    <sheet name="Classement3N" sheetId="26" state="hidden" r:id="rId26"/>
    <sheet name="Classement3O" sheetId="27" state="hidden" r:id="rId27"/>
    <sheet name="Classement" sheetId="28" r:id="rId28"/>
  </sheets>
  <definedNames/>
  <calcPr fullCalcOnLoad="1"/>
</workbook>
</file>

<file path=xl/sharedStrings.xml><?xml version="1.0" encoding="utf-8"?>
<sst xmlns="http://schemas.openxmlformats.org/spreadsheetml/2006/main" count="315" uniqueCount="27">
  <si>
    <t>Résultat</t>
  </si>
  <si>
    <t>Double N°</t>
  </si>
  <si>
    <t>Classement</t>
  </si>
  <si>
    <t>1er</t>
  </si>
  <si>
    <t>2ème</t>
  </si>
  <si>
    <t>3ème</t>
  </si>
  <si>
    <t>Différence</t>
  </si>
  <si>
    <t>Points</t>
  </si>
  <si>
    <t>Place</t>
  </si>
  <si>
    <t>Pour</t>
  </si>
  <si>
    <t>Contre</t>
  </si>
  <si>
    <t>Nom de l'équipe</t>
  </si>
  <si>
    <t>Equipe</t>
  </si>
  <si>
    <t>Championnat In/Out</t>
  </si>
  <si>
    <t>Date</t>
  </si>
  <si>
    <t>Lieu</t>
  </si>
  <si>
    <t>Nevers</t>
  </si>
  <si>
    <t>NVB1</t>
  </si>
  <si>
    <t>CVB1</t>
  </si>
  <si>
    <t>2FOPENJS</t>
  </si>
  <si>
    <t>Cosne sur Loire</t>
  </si>
  <si>
    <t>CVB2</t>
  </si>
  <si>
    <t>Donzy</t>
  </si>
  <si>
    <t>NVB2</t>
  </si>
  <si>
    <t>Imphy</t>
  </si>
  <si>
    <t>NVB3</t>
  </si>
  <si>
    <t>CVB3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</si>
</sst>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9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16" fontId="3" fillId="0" borderId="1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140625" style="0" bestFit="1" customWidth="1"/>
  </cols>
  <sheetData>
    <row r="1" spans="1:5" ht="12.75">
      <c r="A1" t="str">
        <f>'J1-1'!J1</f>
        <v>Nom de l'équipe</v>
      </c>
      <c r="B1" t="str">
        <f>'J1-1'!K1</f>
        <v>Points</v>
      </c>
      <c r="C1" t="str">
        <f>'J1-1'!L1</f>
        <v>Pour</v>
      </c>
      <c r="D1" t="str">
        <f>'J1-1'!M1</f>
        <v>Contre</v>
      </c>
      <c r="E1" t="str">
        <f>'J1-1'!N1</f>
        <v>Différence</v>
      </c>
    </row>
    <row r="2" spans="1:5" ht="12.75">
      <c r="A2" t="str">
        <f>'J1-1'!J2</f>
        <v>NVB1</v>
      </c>
      <c r="B2">
        <f>'J1-1'!K2</f>
        <v>0</v>
      </c>
      <c r="C2">
        <f>'J1-1'!L2</f>
        <v>0</v>
      </c>
      <c r="D2">
        <f>'J1-1'!M2</f>
        <v>0</v>
      </c>
      <c r="E2">
        <f>'J1-1'!N2</f>
        <v>0</v>
      </c>
    </row>
    <row r="3" spans="1:5" ht="12.75">
      <c r="A3" t="str">
        <f>'J1-1'!J3</f>
        <v>CVB1</v>
      </c>
      <c r="B3">
        <f>'J1-1'!K3</f>
        <v>0</v>
      </c>
      <c r="C3">
        <f>'J1-1'!L3</f>
        <v>0</v>
      </c>
      <c r="D3">
        <f>'J1-1'!M3</f>
        <v>0</v>
      </c>
      <c r="E3">
        <f>'J1-1'!N3</f>
        <v>0</v>
      </c>
    </row>
    <row r="4" spans="1:5" ht="12.75">
      <c r="A4" t="str">
        <f>'J1-1'!J4</f>
        <v>2FOPENJS</v>
      </c>
      <c r="B4">
        <f>'J1-1'!K4</f>
        <v>0</v>
      </c>
      <c r="C4">
        <f>'J1-1'!L4</f>
        <v>0</v>
      </c>
      <c r="D4">
        <f>'J1-1'!M4</f>
        <v>0</v>
      </c>
      <c r="E4">
        <f>'J1-1'!N4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14.140625" style="0" bestFit="1" customWidth="1"/>
  </cols>
  <sheetData>
    <row r="1" spans="1:5" ht="12.75">
      <c r="A1" t="str">
        <f>'J2-2'!J1</f>
        <v>Nom de l'équipe</v>
      </c>
      <c r="B1" t="str">
        <f>'J2-2'!K1</f>
        <v>Points</v>
      </c>
      <c r="C1" t="str">
        <f>'J2-2'!L1</f>
        <v>Pour</v>
      </c>
      <c r="D1" t="str">
        <f>'J2-2'!M1</f>
        <v>Contre</v>
      </c>
      <c r="E1" t="str">
        <f>'J2-2'!N1</f>
        <v>Différence</v>
      </c>
    </row>
    <row r="2" spans="1:5" ht="12.75">
      <c r="A2" s="13" t="str">
        <f>'J2-2'!J2</f>
        <v>NVB2</v>
      </c>
      <c r="B2" s="12">
        <f>'J2-2'!K2</f>
        <v>0</v>
      </c>
      <c r="C2" s="12">
        <f>'J2-2'!L2</f>
        <v>0</v>
      </c>
      <c r="D2" s="12">
        <f>'J2-2'!M2</f>
        <v>0</v>
      </c>
      <c r="E2" s="12">
        <f>'J2-2'!N2</f>
        <v>0</v>
      </c>
    </row>
    <row r="3" spans="1:5" ht="12.75">
      <c r="A3" s="13" t="str">
        <f>'J2-2'!J3</f>
        <v>CVB1</v>
      </c>
      <c r="B3" s="12">
        <f>'J2-2'!K3</f>
        <v>0</v>
      </c>
      <c r="C3" s="12">
        <f>'J2-2'!L3</f>
        <v>0</v>
      </c>
      <c r="D3" s="12">
        <f>'J2-2'!M3</f>
        <v>0</v>
      </c>
      <c r="E3" s="12">
        <f>'J2-2'!N3</f>
        <v>0</v>
      </c>
    </row>
    <row r="4" spans="1:5" ht="12.75">
      <c r="A4" s="13" t="str">
        <f>'J2-2'!J4</f>
        <v>Imphy</v>
      </c>
      <c r="B4" s="12">
        <f>'J2-2'!K4</f>
        <v>0</v>
      </c>
      <c r="C4" s="12">
        <f>'J2-2'!L4</f>
        <v>0</v>
      </c>
      <c r="D4" s="12">
        <f>'J2-2'!M4</f>
        <v>0</v>
      </c>
      <c r="E4" s="12">
        <f>'J2-2'!N4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8.28125" style="0" customWidth="1"/>
    <col min="3" max="3" width="17.8515625" style="0" customWidth="1"/>
    <col min="4" max="4" width="14.7109375" style="0" customWidth="1"/>
    <col min="5" max="6" width="8.28125" style="0" customWidth="1"/>
    <col min="8" max="8" width="17.8515625" style="0" customWidth="1"/>
    <col min="10" max="10" width="14.140625" style="0" bestFit="1" customWidth="1"/>
  </cols>
  <sheetData>
    <row r="1" spans="1:14" ht="15">
      <c r="A1" s="15" t="str">
        <f>'J1-1'!A1:H1</f>
        <v>Championnat In/Out</v>
      </c>
      <c r="B1" s="15"/>
      <c r="C1" s="15"/>
      <c r="D1" s="15"/>
      <c r="E1" s="15"/>
      <c r="F1" s="15"/>
      <c r="G1" s="15"/>
      <c r="H1" s="15"/>
      <c r="J1" s="12" t="s">
        <v>11</v>
      </c>
      <c r="K1" s="12" t="s">
        <v>7</v>
      </c>
      <c r="L1" s="12" t="s">
        <v>9</v>
      </c>
      <c r="M1" s="12" t="s">
        <v>10</v>
      </c>
      <c r="N1" s="12" t="s">
        <v>6</v>
      </c>
    </row>
    <row r="2" spans="1:14" ht="15">
      <c r="A2" s="15">
        <f>'J1-1'!A2:H2</f>
        <v>2018</v>
      </c>
      <c r="B2" s="15"/>
      <c r="C2" s="15"/>
      <c r="D2" s="15"/>
      <c r="E2" s="15"/>
      <c r="F2" s="15"/>
      <c r="G2" s="15"/>
      <c r="H2" s="15"/>
      <c r="J2" s="13" t="str">
        <f>C8</f>
        <v>2FOPENJS</v>
      </c>
      <c r="K2" s="12">
        <f>A11+A13</f>
        <v>0</v>
      </c>
      <c r="L2" s="12">
        <f>B11+B13</f>
        <v>0</v>
      </c>
      <c r="M2" s="12">
        <f>E11+E13</f>
        <v>0</v>
      </c>
      <c r="N2" s="12">
        <f>L2-M2</f>
        <v>0</v>
      </c>
    </row>
    <row r="3" spans="10:14" ht="12.75">
      <c r="J3" s="13" t="str">
        <f>E8</f>
        <v>NVB3</v>
      </c>
      <c r="K3" s="12">
        <f>F11+A12</f>
        <v>0</v>
      </c>
      <c r="L3" s="12">
        <f>E11+B12</f>
        <v>0</v>
      </c>
      <c r="M3" s="12">
        <f>B11+E12</f>
        <v>0</v>
      </c>
      <c r="N3" s="12">
        <f>L3-M3</f>
        <v>0</v>
      </c>
    </row>
    <row r="4" spans="1:14" ht="12.75">
      <c r="A4" s="20" t="s">
        <v>14</v>
      </c>
      <c r="B4" s="21"/>
      <c r="C4" s="22">
        <v>43257</v>
      </c>
      <c r="J4" s="13" t="str">
        <f>H8</f>
        <v>CVB2</v>
      </c>
      <c r="K4" s="12">
        <f>F12+F13</f>
        <v>0</v>
      </c>
      <c r="L4" s="12">
        <f>E12+E13</f>
        <v>0</v>
      </c>
      <c r="M4" s="12">
        <f>B12+B13</f>
        <v>0</v>
      </c>
      <c r="N4" s="12">
        <f>L4-M4</f>
        <v>0</v>
      </c>
    </row>
    <row r="6" spans="1:3" ht="12.75">
      <c r="A6" s="20" t="s">
        <v>15</v>
      </c>
      <c r="B6" s="21"/>
      <c r="C6" s="1" t="s">
        <v>16</v>
      </c>
    </row>
    <row r="8" spans="2:8" ht="12.75">
      <c r="B8" s="2">
        <v>1</v>
      </c>
      <c r="C8" s="3" t="s">
        <v>19</v>
      </c>
      <c r="D8">
        <v>2</v>
      </c>
      <c r="E8" s="18" t="s">
        <v>25</v>
      </c>
      <c r="F8" s="19"/>
      <c r="G8">
        <v>3</v>
      </c>
      <c r="H8" s="3" t="s">
        <v>21</v>
      </c>
    </row>
    <row r="10" spans="1:6" ht="12.75">
      <c r="A10" s="16" t="s">
        <v>0</v>
      </c>
      <c r="B10" s="17"/>
      <c r="C10" s="4" t="s">
        <v>1</v>
      </c>
      <c r="D10" s="4" t="s">
        <v>1</v>
      </c>
      <c r="E10" s="16" t="s">
        <v>0</v>
      </c>
      <c r="F10" s="16"/>
    </row>
    <row r="11" spans="1:6" ht="12.75">
      <c r="A11" s="5">
        <f>IF(B11&gt;E11,1,0)</f>
        <v>0</v>
      </c>
      <c r="B11" s="6"/>
      <c r="C11" s="7" t="str">
        <f>C8</f>
        <v>2FOPENJS</v>
      </c>
      <c r="D11" s="7" t="str">
        <f>E8</f>
        <v>NVB3</v>
      </c>
      <c r="E11" s="6"/>
      <c r="F11" s="5">
        <f>IF(E11&gt;B11,1,0)</f>
        <v>0</v>
      </c>
    </row>
    <row r="12" spans="1:6" ht="12.75">
      <c r="A12" s="5">
        <f>IF(B12&gt;E12,1,0)</f>
        <v>0</v>
      </c>
      <c r="B12" s="6"/>
      <c r="C12" s="7" t="str">
        <f>E8</f>
        <v>NVB3</v>
      </c>
      <c r="D12" s="7" t="str">
        <f>H8</f>
        <v>CVB2</v>
      </c>
      <c r="E12" s="6"/>
      <c r="F12" s="5">
        <f>IF(E12&gt;B12,1,0)</f>
        <v>0</v>
      </c>
    </row>
    <row r="13" spans="1:6" ht="12.75">
      <c r="A13" s="5">
        <f>IF(B13&gt;E13,1,0)</f>
        <v>0</v>
      </c>
      <c r="B13" s="6"/>
      <c r="C13" s="7" t="str">
        <f>C8</f>
        <v>2FOPENJS</v>
      </c>
      <c r="D13" s="7" t="str">
        <f>H8</f>
        <v>CVB2</v>
      </c>
      <c r="E13" s="6"/>
      <c r="F13" s="5">
        <f>IF(E13&gt;B13,1,0)</f>
        <v>0</v>
      </c>
    </row>
    <row r="16" ht="12.75">
      <c r="A16" s="8" t="s">
        <v>2</v>
      </c>
    </row>
    <row r="17" spans="2:7" ht="12.75">
      <c r="B17" s="9" t="s">
        <v>8</v>
      </c>
      <c r="C17" s="9" t="s">
        <v>12</v>
      </c>
      <c r="D17" s="9" t="s">
        <v>7</v>
      </c>
      <c r="E17" s="10" t="s">
        <v>9</v>
      </c>
      <c r="F17" s="10" t="s">
        <v>10</v>
      </c>
      <c r="G17" s="10" t="s">
        <v>6</v>
      </c>
    </row>
    <row r="18" spans="2:7" ht="12.75">
      <c r="B18" s="11" t="s">
        <v>3</v>
      </c>
      <c r="C18" s="14" t="str">
        <f>Classement3F!A2</f>
        <v>2FOPENJS</v>
      </c>
      <c r="D18" s="7">
        <f>Classement3F!B2</f>
        <v>0</v>
      </c>
      <c r="E18" s="7">
        <f>Classement3F!C2</f>
        <v>0</v>
      </c>
      <c r="F18" s="7">
        <f>Classement3F!D2</f>
        <v>0</v>
      </c>
      <c r="G18" s="7">
        <f>Classement3F!E2</f>
        <v>0</v>
      </c>
    </row>
    <row r="19" spans="2:7" ht="12.75">
      <c r="B19" s="11" t="s">
        <v>4</v>
      </c>
      <c r="C19" s="14" t="str">
        <f>Classement3F!A3</f>
        <v>NVB3</v>
      </c>
      <c r="D19" s="7">
        <f>Classement3F!B3</f>
        <v>0</v>
      </c>
      <c r="E19" s="7">
        <f>Classement3F!C3</f>
        <v>0</v>
      </c>
      <c r="F19" s="7">
        <f>Classement3F!D3</f>
        <v>0</v>
      </c>
      <c r="G19" s="7">
        <f>Classement3F!E3</f>
        <v>0</v>
      </c>
    </row>
    <row r="20" spans="2:7" ht="12.75">
      <c r="B20" s="11" t="s">
        <v>5</v>
      </c>
      <c r="C20" s="14" t="str">
        <f>Classement3F!A4</f>
        <v>CVB2</v>
      </c>
      <c r="D20" s="7">
        <f>Classement3F!B4</f>
        <v>0</v>
      </c>
      <c r="E20" s="7">
        <f>Classement3F!C4</f>
        <v>0</v>
      </c>
      <c r="F20" s="7">
        <f>Classement3F!D4</f>
        <v>0</v>
      </c>
      <c r="G20" s="7">
        <f>Classement3F!E4</f>
        <v>0</v>
      </c>
    </row>
  </sheetData>
  <sheetProtection/>
  <mergeCells count="7">
    <mergeCell ref="A1:H1"/>
    <mergeCell ref="A2:H2"/>
    <mergeCell ref="A10:B10"/>
    <mergeCell ref="E8:F8"/>
    <mergeCell ref="E10:F10"/>
    <mergeCell ref="A4:B4"/>
    <mergeCell ref="A6:B6"/>
  </mergeCells>
  <printOptions/>
  <pageMargins left="0.3937007874015748" right="0.3937007874015748" top="0.7874015748031497" bottom="0.7874015748031497" header="0.5118110236220472" footer="0.5118110236220472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14.140625" style="0" bestFit="1" customWidth="1"/>
  </cols>
  <sheetData>
    <row r="1" spans="1:5" ht="12.75">
      <c r="A1" t="str">
        <f>'J2-3'!J1</f>
        <v>Nom de l'équipe</v>
      </c>
      <c r="B1" t="str">
        <f>'J2-3'!K1</f>
        <v>Points</v>
      </c>
      <c r="C1" t="str">
        <f>'J2-3'!L1</f>
        <v>Pour</v>
      </c>
      <c r="D1" t="str">
        <f>'J2-3'!M1</f>
        <v>Contre</v>
      </c>
      <c r="E1" t="str">
        <f>'J2-3'!N1</f>
        <v>Différence</v>
      </c>
    </row>
    <row r="2" spans="1:5" ht="12.75">
      <c r="A2" t="str">
        <f>'J2-3'!J2</f>
        <v>2FOPENJS</v>
      </c>
      <c r="B2">
        <f>'J2-3'!K2</f>
        <v>0</v>
      </c>
      <c r="C2">
        <f>'J2-3'!L2</f>
        <v>0</v>
      </c>
      <c r="D2">
        <f>'J2-3'!M2</f>
        <v>0</v>
      </c>
      <c r="E2">
        <f>'J2-3'!N2</f>
        <v>0</v>
      </c>
    </row>
    <row r="3" spans="1:5" ht="12.75">
      <c r="A3" t="str">
        <f>'J2-3'!J3</f>
        <v>NVB3</v>
      </c>
      <c r="B3">
        <f>'J2-3'!K3</f>
        <v>0</v>
      </c>
      <c r="C3">
        <f>'J2-3'!L3</f>
        <v>0</v>
      </c>
      <c r="D3">
        <f>'J2-3'!M3</f>
        <v>0</v>
      </c>
      <c r="E3">
        <f>'J2-3'!N3</f>
        <v>0</v>
      </c>
    </row>
    <row r="4" spans="1:5" ht="12.75">
      <c r="A4" t="str">
        <f>'J2-3'!J4</f>
        <v>CVB2</v>
      </c>
      <c r="B4">
        <f>'J2-3'!K4</f>
        <v>0</v>
      </c>
      <c r="C4">
        <f>'J2-3'!L4</f>
        <v>0</v>
      </c>
      <c r="D4">
        <f>'J2-3'!M4</f>
        <v>0</v>
      </c>
      <c r="E4">
        <f>'J2-3'!N4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8.28125" style="0" customWidth="1"/>
    <col min="3" max="3" width="17.8515625" style="0" customWidth="1"/>
    <col min="4" max="4" width="14.7109375" style="0" customWidth="1"/>
    <col min="5" max="6" width="8.28125" style="0" customWidth="1"/>
    <col min="8" max="8" width="17.8515625" style="0" customWidth="1"/>
    <col min="10" max="10" width="14.140625" style="0" bestFit="1" customWidth="1"/>
  </cols>
  <sheetData>
    <row r="1" spans="1:14" ht="15">
      <c r="A1" s="15" t="str">
        <f>'J1-1'!A1:H1</f>
        <v>Championnat In/Out</v>
      </c>
      <c r="B1" s="15"/>
      <c r="C1" s="15"/>
      <c r="D1" s="15"/>
      <c r="E1" s="15"/>
      <c r="F1" s="15"/>
      <c r="G1" s="15"/>
      <c r="H1" s="15"/>
      <c r="J1" s="12" t="s">
        <v>11</v>
      </c>
      <c r="K1" s="12" t="s">
        <v>7</v>
      </c>
      <c r="L1" s="12" t="s">
        <v>9</v>
      </c>
      <c r="M1" s="12" t="s">
        <v>10</v>
      </c>
      <c r="N1" s="12" t="s">
        <v>6</v>
      </c>
    </row>
    <row r="2" spans="1:14" ht="15">
      <c r="A2" s="15">
        <f>'J1-1'!A2:H2</f>
        <v>2018</v>
      </c>
      <c r="B2" s="15"/>
      <c r="C2" s="15"/>
      <c r="D2" s="15"/>
      <c r="E2" s="15"/>
      <c r="F2" s="15"/>
      <c r="G2" s="15"/>
      <c r="H2" s="15"/>
      <c r="J2" s="13" t="str">
        <f>C8</f>
        <v>NVB1</v>
      </c>
      <c r="K2" s="12">
        <f>A11+A13</f>
        <v>0</v>
      </c>
      <c r="L2" s="12">
        <f>B11+B13</f>
        <v>0</v>
      </c>
      <c r="M2" s="12">
        <f>E11+E13</f>
        <v>0</v>
      </c>
      <c r="N2" s="12">
        <f>L2-M2</f>
        <v>0</v>
      </c>
    </row>
    <row r="3" spans="10:14" ht="12.75">
      <c r="J3" s="13" t="str">
        <f>E8</f>
        <v>CVB2</v>
      </c>
      <c r="K3" s="12">
        <f>F11+A12</f>
        <v>0</v>
      </c>
      <c r="L3" s="12">
        <f>E11+B12</f>
        <v>0</v>
      </c>
      <c r="M3" s="12">
        <f>B11+E12</f>
        <v>0</v>
      </c>
      <c r="N3" s="12">
        <f>L3-M3</f>
        <v>0</v>
      </c>
    </row>
    <row r="4" spans="1:14" ht="12.75">
      <c r="A4" s="20" t="s">
        <v>14</v>
      </c>
      <c r="B4" s="21"/>
      <c r="C4" s="22">
        <v>43272</v>
      </c>
      <c r="J4" s="13" t="str">
        <f>H8</f>
        <v>Imphy</v>
      </c>
      <c r="K4" s="12">
        <f>F12+F13</f>
        <v>0</v>
      </c>
      <c r="L4" s="12">
        <f>E12+E13</f>
        <v>0</v>
      </c>
      <c r="M4" s="12">
        <f>B12+B13</f>
        <v>0</v>
      </c>
      <c r="N4" s="12">
        <f>L4-M4</f>
        <v>0</v>
      </c>
    </row>
    <row r="6" spans="1:3" ht="12.75">
      <c r="A6" s="20" t="s">
        <v>15</v>
      </c>
      <c r="B6" s="21"/>
      <c r="C6" s="1" t="s">
        <v>16</v>
      </c>
    </row>
    <row r="8" spans="2:8" ht="12.75">
      <c r="B8" s="2">
        <v>1</v>
      </c>
      <c r="C8" s="3" t="s">
        <v>17</v>
      </c>
      <c r="D8">
        <v>2</v>
      </c>
      <c r="E8" s="18" t="s">
        <v>21</v>
      </c>
      <c r="F8" s="19"/>
      <c r="G8">
        <v>3</v>
      </c>
      <c r="H8" s="3" t="s">
        <v>24</v>
      </c>
    </row>
    <row r="10" spans="1:6" ht="12.75">
      <c r="A10" s="16" t="s">
        <v>0</v>
      </c>
      <c r="B10" s="17"/>
      <c r="C10" s="4" t="s">
        <v>1</v>
      </c>
      <c r="D10" s="4" t="s">
        <v>1</v>
      </c>
      <c r="E10" s="16" t="s">
        <v>0</v>
      </c>
      <c r="F10" s="16"/>
    </row>
    <row r="11" spans="1:6" ht="12.75">
      <c r="A11" s="5">
        <f>IF(B11&gt;E11,1,0)</f>
        <v>0</v>
      </c>
      <c r="B11" s="6"/>
      <c r="C11" s="7" t="str">
        <f>C8</f>
        <v>NVB1</v>
      </c>
      <c r="D11" s="7" t="str">
        <f>E8</f>
        <v>CVB2</v>
      </c>
      <c r="E11" s="6"/>
      <c r="F11" s="5">
        <f>IF(E11&gt;B11,1,0)</f>
        <v>0</v>
      </c>
    </row>
    <row r="12" spans="1:6" ht="12.75">
      <c r="A12" s="5">
        <f>IF(B12&gt;E12,1,0)</f>
        <v>0</v>
      </c>
      <c r="B12" s="6"/>
      <c r="C12" s="7" t="str">
        <f>E8</f>
        <v>CVB2</v>
      </c>
      <c r="D12" s="7" t="str">
        <f>H8</f>
        <v>Imphy</v>
      </c>
      <c r="E12" s="6"/>
      <c r="F12" s="5">
        <f>IF(E12&gt;B12,1,0)</f>
        <v>0</v>
      </c>
    </row>
    <row r="13" spans="1:6" ht="12.75">
      <c r="A13" s="5">
        <f>IF(B13&gt;E13,1,0)</f>
        <v>0</v>
      </c>
      <c r="B13" s="6"/>
      <c r="C13" s="7" t="str">
        <f>C8</f>
        <v>NVB1</v>
      </c>
      <c r="D13" s="7" t="str">
        <f>H8</f>
        <v>Imphy</v>
      </c>
      <c r="E13" s="6"/>
      <c r="F13" s="5">
        <f>IF(E13&gt;B13,1,0)</f>
        <v>0</v>
      </c>
    </row>
    <row r="16" ht="12.75">
      <c r="A16" s="8" t="s">
        <v>2</v>
      </c>
    </row>
    <row r="17" spans="2:7" ht="12.75">
      <c r="B17" s="9" t="s">
        <v>8</v>
      </c>
      <c r="C17" s="9" t="s">
        <v>12</v>
      </c>
      <c r="D17" s="9" t="s">
        <v>7</v>
      </c>
      <c r="E17" s="10" t="s">
        <v>9</v>
      </c>
      <c r="F17" s="10" t="s">
        <v>10</v>
      </c>
      <c r="G17" s="10" t="s">
        <v>6</v>
      </c>
    </row>
    <row r="18" spans="2:7" ht="12.75">
      <c r="B18" s="11" t="s">
        <v>3</v>
      </c>
      <c r="C18" s="14" t="str">
        <f>Classement3G!A2</f>
        <v>NVB1</v>
      </c>
      <c r="D18" s="7">
        <f>Classement3G!B2</f>
        <v>0</v>
      </c>
      <c r="E18" s="7">
        <f>Classement3G!C2</f>
        <v>0</v>
      </c>
      <c r="F18" s="7">
        <f>Classement3G!D2</f>
        <v>0</v>
      </c>
      <c r="G18" s="7">
        <f>Classement3G!E2</f>
        <v>0</v>
      </c>
    </row>
    <row r="19" spans="2:7" ht="12.75">
      <c r="B19" s="11" t="s">
        <v>4</v>
      </c>
      <c r="C19" s="14" t="str">
        <f>Classement3G!A3</f>
        <v>CVB2</v>
      </c>
      <c r="D19" s="7">
        <f>Classement3G!B3</f>
        <v>0</v>
      </c>
      <c r="E19" s="7">
        <f>Classement3G!C3</f>
        <v>0</v>
      </c>
      <c r="F19" s="7">
        <f>Classement3G!D3</f>
        <v>0</v>
      </c>
      <c r="G19" s="7">
        <f>Classement3G!E3</f>
        <v>0</v>
      </c>
    </row>
    <row r="20" spans="2:7" ht="12.75">
      <c r="B20" s="11" t="s">
        <v>5</v>
      </c>
      <c r="C20" s="14" t="str">
        <f>Classement3G!A4</f>
        <v>Imphy</v>
      </c>
      <c r="D20" s="7">
        <f>Classement3G!B4</f>
        <v>0</v>
      </c>
      <c r="E20" s="7">
        <f>Classement3G!C4</f>
        <v>0</v>
      </c>
      <c r="F20" s="7">
        <f>Classement3G!D4</f>
        <v>0</v>
      </c>
      <c r="G20" s="7">
        <f>Classement3G!E4</f>
        <v>0</v>
      </c>
    </row>
  </sheetData>
  <sheetProtection/>
  <mergeCells count="7">
    <mergeCell ref="A1:H1"/>
    <mergeCell ref="A2:H2"/>
    <mergeCell ref="A10:B10"/>
    <mergeCell ref="E8:F8"/>
    <mergeCell ref="E10:F10"/>
    <mergeCell ref="A4:B4"/>
    <mergeCell ref="A6:B6"/>
  </mergeCells>
  <printOptions/>
  <pageMargins left="0.3937007874015748" right="0.3937007874015748" top="0.7874015748031497" bottom="0.7874015748031497" header="0.5118110236220472" footer="0.5118110236220472"/>
  <pageSetup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14.140625" style="0" bestFit="1" customWidth="1"/>
  </cols>
  <sheetData>
    <row r="1" spans="1:5" ht="12.75">
      <c r="A1" t="str">
        <f>'J3-1'!J1</f>
        <v>Nom de l'équipe</v>
      </c>
      <c r="B1" t="str">
        <f>'J3-1'!K1</f>
        <v>Points</v>
      </c>
      <c r="C1" t="str">
        <f>'J3-1'!L1</f>
        <v>Pour</v>
      </c>
      <c r="D1" t="str">
        <f>'J3-1'!M1</f>
        <v>Contre</v>
      </c>
      <c r="E1" t="str">
        <f>'J3-1'!N1</f>
        <v>Différence</v>
      </c>
    </row>
    <row r="2" spans="1:5" ht="12.75">
      <c r="A2" t="str">
        <f>'J3-1'!J2</f>
        <v>NVB1</v>
      </c>
      <c r="B2">
        <f>'J3-1'!K2</f>
        <v>0</v>
      </c>
      <c r="C2">
        <f>'J3-1'!L2</f>
        <v>0</v>
      </c>
      <c r="D2">
        <f>'J3-1'!M2</f>
        <v>0</v>
      </c>
      <c r="E2">
        <f>'J3-1'!N2</f>
        <v>0</v>
      </c>
    </row>
    <row r="3" spans="1:5" ht="12.75">
      <c r="A3" t="str">
        <f>'J3-1'!J3</f>
        <v>CVB2</v>
      </c>
      <c r="B3">
        <f>'J3-1'!K3</f>
        <v>0</v>
      </c>
      <c r="C3">
        <f>'J3-1'!L3</f>
        <v>0</v>
      </c>
      <c r="D3">
        <f>'J3-1'!M3</f>
        <v>0</v>
      </c>
      <c r="E3">
        <f>'J3-1'!N3</f>
        <v>0</v>
      </c>
    </row>
    <row r="4" spans="1:5" ht="12.75">
      <c r="A4" t="str">
        <f>'J3-1'!J4</f>
        <v>Imphy</v>
      </c>
      <c r="B4">
        <f>'J3-1'!K4</f>
        <v>0</v>
      </c>
      <c r="C4">
        <f>'J3-1'!L4</f>
        <v>0</v>
      </c>
      <c r="D4">
        <f>'J3-1'!M4</f>
        <v>0</v>
      </c>
      <c r="E4">
        <f>'J3-1'!N4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8.28125" style="0" customWidth="1"/>
    <col min="3" max="3" width="17.8515625" style="0" customWidth="1"/>
    <col min="4" max="4" width="14.7109375" style="0" customWidth="1"/>
    <col min="5" max="6" width="8.28125" style="0" customWidth="1"/>
    <col min="8" max="8" width="17.8515625" style="0" customWidth="1"/>
    <col min="10" max="10" width="14.140625" style="0" bestFit="1" customWidth="1"/>
  </cols>
  <sheetData>
    <row r="1" spans="1:14" ht="15">
      <c r="A1" s="15" t="str">
        <f>'J1-1'!A1:H1</f>
        <v>Championnat In/Out</v>
      </c>
      <c r="B1" s="15"/>
      <c r="C1" s="15"/>
      <c r="D1" s="15"/>
      <c r="E1" s="15"/>
      <c r="F1" s="15"/>
      <c r="G1" s="15"/>
      <c r="H1" s="15"/>
      <c r="J1" s="12" t="s">
        <v>11</v>
      </c>
      <c r="K1" s="12" t="s">
        <v>7</v>
      </c>
      <c r="L1" s="12" t="s">
        <v>9</v>
      </c>
      <c r="M1" s="12" t="s">
        <v>10</v>
      </c>
      <c r="N1" s="12" t="s">
        <v>6</v>
      </c>
    </row>
    <row r="2" spans="1:14" ht="15">
      <c r="A2" s="15">
        <f>'J1-1'!A2:H2</f>
        <v>2018</v>
      </c>
      <c r="B2" s="15"/>
      <c r="C2" s="15"/>
      <c r="D2" s="15"/>
      <c r="E2" s="15"/>
      <c r="F2" s="15"/>
      <c r="G2" s="15"/>
      <c r="H2" s="15"/>
      <c r="J2" s="13" t="str">
        <f>C8</f>
        <v>2FOPENJS</v>
      </c>
      <c r="K2" s="12">
        <f>A11+A13</f>
        <v>0</v>
      </c>
      <c r="L2" s="12">
        <f>B11+B13</f>
        <v>0</v>
      </c>
      <c r="M2" s="12">
        <f>E11+E13</f>
        <v>0</v>
      </c>
      <c r="N2" s="12">
        <f>L2-M2</f>
        <v>0</v>
      </c>
    </row>
    <row r="3" spans="10:14" ht="12.75">
      <c r="J3" s="13" t="str">
        <f>E8</f>
        <v>NVB2</v>
      </c>
      <c r="K3" s="12">
        <f>F11+A12</f>
        <v>0</v>
      </c>
      <c r="L3" s="12">
        <f>E11+B12</f>
        <v>0</v>
      </c>
      <c r="M3" s="12">
        <f>B11+E12</f>
        <v>0</v>
      </c>
      <c r="N3" s="12">
        <f>L3-M3</f>
        <v>0</v>
      </c>
    </row>
    <row r="4" spans="1:14" ht="12.75">
      <c r="A4" s="20" t="s">
        <v>14</v>
      </c>
      <c r="B4" s="21"/>
      <c r="C4" s="22">
        <v>43271</v>
      </c>
      <c r="J4" s="13" t="str">
        <f>H8</f>
        <v>CVB3</v>
      </c>
      <c r="K4" s="12">
        <f>F12+F13</f>
        <v>0</v>
      </c>
      <c r="L4" s="12">
        <f>E12+E13</f>
        <v>0</v>
      </c>
      <c r="M4" s="12">
        <f>B12+B13</f>
        <v>0</v>
      </c>
      <c r="N4" s="12">
        <f>L4-M4</f>
        <v>0</v>
      </c>
    </row>
    <row r="6" spans="1:3" ht="12.75">
      <c r="A6" s="20" t="s">
        <v>15</v>
      </c>
      <c r="B6" s="21"/>
      <c r="C6" s="1" t="s">
        <v>16</v>
      </c>
    </row>
    <row r="8" spans="2:8" ht="12.75">
      <c r="B8" s="2">
        <v>1</v>
      </c>
      <c r="C8" s="3" t="s">
        <v>19</v>
      </c>
      <c r="D8">
        <v>2</v>
      </c>
      <c r="E8" s="18" t="s">
        <v>23</v>
      </c>
      <c r="F8" s="19"/>
      <c r="G8">
        <v>3</v>
      </c>
      <c r="H8" s="3" t="s">
        <v>26</v>
      </c>
    </row>
    <row r="10" spans="1:6" ht="12.75">
      <c r="A10" s="16" t="s">
        <v>0</v>
      </c>
      <c r="B10" s="17"/>
      <c r="C10" s="4" t="s">
        <v>1</v>
      </c>
      <c r="D10" s="4" t="s">
        <v>1</v>
      </c>
      <c r="E10" s="16" t="s">
        <v>0</v>
      </c>
      <c r="F10" s="16"/>
    </row>
    <row r="11" spans="1:6" ht="12.75">
      <c r="A11" s="5">
        <f>IF(B11&gt;E11,1,0)</f>
        <v>0</v>
      </c>
      <c r="B11" s="6"/>
      <c r="C11" s="7" t="str">
        <f>C8</f>
        <v>2FOPENJS</v>
      </c>
      <c r="D11" s="7" t="str">
        <f>E8</f>
        <v>NVB2</v>
      </c>
      <c r="E11" s="6"/>
      <c r="F11" s="5">
        <f>IF(E11&gt;B11,1,0)</f>
        <v>0</v>
      </c>
    </row>
    <row r="12" spans="1:6" ht="12.75">
      <c r="A12" s="5">
        <f>IF(B12&gt;E12,1,0)</f>
        <v>0</v>
      </c>
      <c r="B12" s="6"/>
      <c r="C12" s="7" t="str">
        <f>E8</f>
        <v>NVB2</v>
      </c>
      <c r="D12" s="7" t="str">
        <f>H8</f>
        <v>CVB3</v>
      </c>
      <c r="E12" s="6"/>
      <c r="F12" s="5">
        <f>IF(E12&gt;B12,1,0)</f>
        <v>0</v>
      </c>
    </row>
    <row r="13" spans="1:6" ht="12.75">
      <c r="A13" s="5">
        <f>IF(B13&gt;E13,1,0)</f>
        <v>0</v>
      </c>
      <c r="B13" s="6"/>
      <c r="C13" s="7" t="str">
        <f>C8</f>
        <v>2FOPENJS</v>
      </c>
      <c r="D13" s="7" t="str">
        <f>H8</f>
        <v>CVB3</v>
      </c>
      <c r="E13" s="6"/>
      <c r="F13" s="5">
        <f>IF(E13&gt;B13,1,0)</f>
        <v>0</v>
      </c>
    </row>
    <row r="16" ht="12.75">
      <c r="A16" s="8" t="s">
        <v>2</v>
      </c>
    </row>
    <row r="17" spans="2:7" ht="12.75">
      <c r="B17" s="9" t="s">
        <v>8</v>
      </c>
      <c r="C17" s="9" t="s">
        <v>12</v>
      </c>
      <c r="D17" s="9" t="s">
        <v>7</v>
      </c>
      <c r="E17" s="10" t="s">
        <v>9</v>
      </c>
      <c r="F17" s="10" t="s">
        <v>10</v>
      </c>
      <c r="G17" s="10" t="s">
        <v>6</v>
      </c>
    </row>
    <row r="18" spans="2:7" ht="12.75">
      <c r="B18" s="11" t="s">
        <v>3</v>
      </c>
      <c r="C18" s="14" t="str">
        <f>Classement3H!A2</f>
        <v>2FOPENJS</v>
      </c>
      <c r="D18" s="7">
        <f>Classement3H!B2</f>
        <v>0</v>
      </c>
      <c r="E18" s="7">
        <f>Classement3H!C2</f>
        <v>0</v>
      </c>
      <c r="F18" s="7">
        <f>Classement3H!D2</f>
        <v>0</v>
      </c>
      <c r="G18" s="7">
        <f>Classement3H!E2</f>
        <v>0</v>
      </c>
    </row>
    <row r="19" spans="2:7" ht="12.75">
      <c r="B19" s="11" t="s">
        <v>4</v>
      </c>
      <c r="C19" s="14" t="str">
        <f>Classement3H!A3</f>
        <v>NVB2</v>
      </c>
      <c r="D19" s="7">
        <f>Classement3H!B3</f>
        <v>0</v>
      </c>
      <c r="E19" s="7">
        <f>Classement3H!C3</f>
        <v>0</v>
      </c>
      <c r="F19" s="7">
        <f>Classement3H!D3</f>
        <v>0</v>
      </c>
      <c r="G19" s="7">
        <f>Classement3H!E3</f>
        <v>0</v>
      </c>
    </row>
    <row r="20" spans="2:7" ht="12.75">
      <c r="B20" s="11" t="s">
        <v>5</v>
      </c>
      <c r="C20" s="14" t="str">
        <f>Classement3H!A4</f>
        <v>CVB3</v>
      </c>
      <c r="D20" s="7">
        <f>Classement3H!B4</f>
        <v>0</v>
      </c>
      <c r="E20" s="7">
        <f>Classement3H!C4</f>
        <v>0</v>
      </c>
      <c r="F20" s="7">
        <f>Classement3H!D4</f>
        <v>0</v>
      </c>
      <c r="G20" s="7">
        <f>Classement3H!E4</f>
        <v>0</v>
      </c>
    </row>
  </sheetData>
  <sheetProtection/>
  <mergeCells count="7">
    <mergeCell ref="A1:H1"/>
    <mergeCell ref="A2:H2"/>
    <mergeCell ref="A10:B10"/>
    <mergeCell ref="E8:F8"/>
    <mergeCell ref="E10:F10"/>
    <mergeCell ref="A4:B4"/>
    <mergeCell ref="A6:B6"/>
  </mergeCells>
  <printOptions/>
  <pageMargins left="0.3937007874015748" right="0.3937007874015748" top="0.7874015748031497" bottom="0.7874015748031497" header="0.5118110236220472" footer="0.5118110236220472"/>
  <pageSetup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14.140625" style="0" bestFit="1" customWidth="1"/>
  </cols>
  <sheetData>
    <row r="1" spans="1:5" ht="12.75">
      <c r="A1" t="str">
        <f>'J3-2'!J1</f>
        <v>Nom de l'équipe</v>
      </c>
      <c r="B1" t="str">
        <f>'J3-2'!K1</f>
        <v>Points</v>
      </c>
      <c r="C1" t="str">
        <f>'J3-2'!L1</f>
        <v>Pour</v>
      </c>
      <c r="D1" t="str">
        <f>'J3-2'!M1</f>
        <v>Contre</v>
      </c>
      <c r="E1" t="str">
        <f>'J3-2'!N1</f>
        <v>Différence</v>
      </c>
    </row>
    <row r="2" spans="1:5" ht="12.75">
      <c r="A2" t="str">
        <f>'J3-2'!J2</f>
        <v>2FOPENJS</v>
      </c>
      <c r="B2">
        <f>'J3-2'!K2</f>
        <v>0</v>
      </c>
      <c r="C2">
        <f>'J3-2'!L2</f>
        <v>0</v>
      </c>
      <c r="D2">
        <f>'J3-2'!M2</f>
        <v>0</v>
      </c>
      <c r="E2">
        <f>'J3-2'!N2</f>
        <v>0</v>
      </c>
    </row>
    <row r="3" spans="1:5" ht="12.75">
      <c r="A3" t="str">
        <f>'J3-2'!J3</f>
        <v>NVB2</v>
      </c>
      <c r="B3">
        <f>'J3-2'!K3</f>
        <v>0</v>
      </c>
      <c r="C3">
        <f>'J3-2'!L3</f>
        <v>0</v>
      </c>
      <c r="D3">
        <f>'J3-2'!M3</f>
        <v>0</v>
      </c>
      <c r="E3">
        <f>'J3-2'!N3</f>
        <v>0</v>
      </c>
    </row>
    <row r="4" spans="1:5" ht="12.75">
      <c r="A4" t="str">
        <f>'J3-2'!J4</f>
        <v>CVB3</v>
      </c>
      <c r="B4">
        <f>'J3-2'!K4</f>
        <v>0</v>
      </c>
      <c r="C4">
        <f>'J3-2'!L4</f>
        <v>0</v>
      </c>
      <c r="D4">
        <f>'J3-2'!M4</f>
        <v>0</v>
      </c>
      <c r="E4">
        <f>'J3-2'!N4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8.28125" style="0" customWidth="1"/>
    <col min="3" max="3" width="17.8515625" style="0" customWidth="1"/>
    <col min="4" max="4" width="14.7109375" style="0" customWidth="1"/>
    <col min="5" max="6" width="8.28125" style="0" customWidth="1"/>
    <col min="8" max="8" width="17.8515625" style="0" customWidth="1"/>
    <col min="10" max="10" width="14.140625" style="0" bestFit="1" customWidth="1"/>
  </cols>
  <sheetData>
    <row r="1" spans="1:14" ht="15">
      <c r="A1" s="15" t="str">
        <f>'J1-1'!A1:H1</f>
        <v>Championnat In/Out</v>
      </c>
      <c r="B1" s="15"/>
      <c r="C1" s="15"/>
      <c r="D1" s="15"/>
      <c r="E1" s="15"/>
      <c r="F1" s="15"/>
      <c r="G1" s="15"/>
      <c r="H1" s="15"/>
      <c r="J1" s="12" t="s">
        <v>11</v>
      </c>
      <c r="K1" s="12" t="s">
        <v>7</v>
      </c>
      <c r="L1" s="12" t="s">
        <v>9</v>
      </c>
      <c r="M1" s="12" t="s">
        <v>10</v>
      </c>
      <c r="N1" s="12" t="s">
        <v>6</v>
      </c>
    </row>
    <row r="2" spans="1:14" ht="15">
      <c r="A2" s="15">
        <f>'J1-1'!A2:H2</f>
        <v>2018</v>
      </c>
      <c r="B2" s="15"/>
      <c r="C2" s="15"/>
      <c r="D2" s="15"/>
      <c r="E2" s="15"/>
      <c r="F2" s="15"/>
      <c r="G2" s="15"/>
      <c r="H2" s="15"/>
      <c r="J2" s="13" t="str">
        <f>C8</f>
        <v>Donzy</v>
      </c>
      <c r="K2" s="12">
        <f>A11+A13</f>
        <v>0</v>
      </c>
      <c r="L2" s="12">
        <f>B11+B13</f>
        <v>0</v>
      </c>
      <c r="M2" s="12">
        <f>E11+E13</f>
        <v>0</v>
      </c>
      <c r="N2" s="12">
        <f>L2-M2</f>
        <v>0</v>
      </c>
    </row>
    <row r="3" spans="10:14" ht="12.75">
      <c r="J3" s="13" t="str">
        <f>E8</f>
        <v>NVB3</v>
      </c>
      <c r="K3" s="12">
        <f>F11+A12</f>
        <v>0</v>
      </c>
      <c r="L3" s="12">
        <f>E11+B12</f>
        <v>0</v>
      </c>
      <c r="M3" s="12">
        <f>B11+E12</f>
        <v>0</v>
      </c>
      <c r="N3" s="12">
        <f>L3-M3</f>
        <v>0</v>
      </c>
    </row>
    <row r="4" spans="1:14" ht="12.75">
      <c r="A4" s="20" t="s">
        <v>14</v>
      </c>
      <c r="B4" s="21"/>
      <c r="C4" s="22">
        <v>43269</v>
      </c>
      <c r="J4" s="13" t="str">
        <f>H8</f>
        <v>CVB1</v>
      </c>
      <c r="K4" s="12">
        <f>F12+F13</f>
        <v>0</v>
      </c>
      <c r="L4" s="12">
        <f>E12+E13</f>
        <v>0</v>
      </c>
      <c r="M4" s="12">
        <f>B12+B13</f>
        <v>0</v>
      </c>
      <c r="N4" s="12">
        <f>L4-M4</f>
        <v>0</v>
      </c>
    </row>
    <row r="6" spans="1:3" ht="12.75">
      <c r="A6" s="20" t="s">
        <v>15</v>
      </c>
      <c r="B6" s="21"/>
      <c r="C6" s="1" t="s">
        <v>22</v>
      </c>
    </row>
    <row r="8" spans="2:8" ht="12.75">
      <c r="B8" s="2">
        <v>1</v>
      </c>
      <c r="C8" s="3" t="s">
        <v>22</v>
      </c>
      <c r="D8">
        <v>2</v>
      </c>
      <c r="E8" s="18" t="s">
        <v>25</v>
      </c>
      <c r="F8" s="19"/>
      <c r="G8">
        <v>3</v>
      </c>
      <c r="H8" s="3" t="s">
        <v>18</v>
      </c>
    </row>
    <row r="10" spans="1:6" ht="12.75">
      <c r="A10" s="16" t="s">
        <v>0</v>
      </c>
      <c r="B10" s="17"/>
      <c r="C10" s="4" t="s">
        <v>1</v>
      </c>
      <c r="D10" s="4" t="s">
        <v>1</v>
      </c>
      <c r="E10" s="16" t="s">
        <v>0</v>
      </c>
      <c r="F10" s="16"/>
    </row>
    <row r="11" spans="1:6" ht="12.75">
      <c r="A11" s="5">
        <f>IF(B11&gt;E11,1,0)</f>
        <v>0</v>
      </c>
      <c r="B11" s="6"/>
      <c r="C11" s="7" t="str">
        <f>C8</f>
        <v>Donzy</v>
      </c>
      <c r="D11" s="7" t="str">
        <f>E8</f>
        <v>NVB3</v>
      </c>
      <c r="E11" s="6"/>
      <c r="F11" s="5">
        <f>IF(E11&gt;B11,1,0)</f>
        <v>0</v>
      </c>
    </row>
    <row r="12" spans="1:6" ht="12.75">
      <c r="A12" s="5">
        <f>IF(B12&gt;E12,1,0)</f>
        <v>0</v>
      </c>
      <c r="B12" s="6"/>
      <c r="C12" s="7" t="str">
        <f>E8</f>
        <v>NVB3</v>
      </c>
      <c r="D12" s="7" t="str">
        <f>H8</f>
        <v>CVB1</v>
      </c>
      <c r="E12" s="6"/>
      <c r="F12" s="5">
        <f>IF(E12&gt;B12,1,0)</f>
        <v>0</v>
      </c>
    </row>
    <row r="13" spans="1:6" ht="12.75">
      <c r="A13" s="5">
        <f>IF(B13&gt;E13,1,0)</f>
        <v>0</v>
      </c>
      <c r="B13" s="6"/>
      <c r="C13" s="7" t="str">
        <f>C8</f>
        <v>Donzy</v>
      </c>
      <c r="D13" s="7" t="str">
        <f>H8</f>
        <v>CVB1</v>
      </c>
      <c r="E13" s="6"/>
      <c r="F13" s="5">
        <f>IF(E13&gt;B13,1,0)</f>
        <v>0</v>
      </c>
    </row>
    <row r="16" ht="12.75">
      <c r="A16" s="8" t="s">
        <v>2</v>
      </c>
    </row>
    <row r="17" spans="2:7" ht="12.75">
      <c r="B17" s="9" t="s">
        <v>8</v>
      </c>
      <c r="C17" s="9" t="s">
        <v>12</v>
      </c>
      <c r="D17" s="9" t="s">
        <v>7</v>
      </c>
      <c r="E17" s="10" t="s">
        <v>9</v>
      </c>
      <c r="F17" s="10" t="s">
        <v>10</v>
      </c>
      <c r="G17" s="10" t="s">
        <v>6</v>
      </c>
    </row>
    <row r="18" spans="2:7" ht="12.75">
      <c r="B18" s="11" t="s">
        <v>3</v>
      </c>
      <c r="C18" s="14" t="str">
        <f>Classement3I!A2</f>
        <v>Donzy</v>
      </c>
      <c r="D18" s="7">
        <f>Classement3I!B2</f>
        <v>0</v>
      </c>
      <c r="E18" s="7">
        <f>Classement3I!C2</f>
        <v>0</v>
      </c>
      <c r="F18" s="7">
        <f>Classement3I!D2</f>
        <v>0</v>
      </c>
      <c r="G18" s="7">
        <f>Classement3I!E2</f>
        <v>0</v>
      </c>
    </row>
    <row r="19" spans="2:7" ht="12.75">
      <c r="B19" s="11" t="s">
        <v>4</v>
      </c>
      <c r="C19" s="14" t="str">
        <f>Classement3I!A3</f>
        <v>NVB3</v>
      </c>
      <c r="D19" s="7">
        <f>Classement3I!B3</f>
        <v>0</v>
      </c>
      <c r="E19" s="7">
        <f>Classement3I!C3</f>
        <v>0</v>
      </c>
      <c r="F19" s="7">
        <f>Classement3I!D3</f>
        <v>0</v>
      </c>
      <c r="G19" s="7">
        <f>Classement3I!E3</f>
        <v>0</v>
      </c>
    </row>
    <row r="20" spans="2:7" ht="12.75">
      <c r="B20" s="11" t="s">
        <v>5</v>
      </c>
      <c r="C20" s="14" t="str">
        <f>Classement3I!A4</f>
        <v>CVB1</v>
      </c>
      <c r="D20" s="7">
        <f>Classement3I!B4</f>
        <v>0</v>
      </c>
      <c r="E20" s="7">
        <f>Classement3I!C4</f>
        <v>0</v>
      </c>
      <c r="F20" s="7">
        <f>Classement3I!D4</f>
        <v>0</v>
      </c>
      <c r="G20" s="7">
        <f>Classement3I!E4</f>
        <v>0</v>
      </c>
    </row>
  </sheetData>
  <sheetProtection/>
  <mergeCells count="7">
    <mergeCell ref="A1:H1"/>
    <mergeCell ref="A2:H2"/>
    <mergeCell ref="A10:B10"/>
    <mergeCell ref="E8:F8"/>
    <mergeCell ref="E10:F10"/>
    <mergeCell ref="A4:B4"/>
    <mergeCell ref="A6:B6"/>
  </mergeCells>
  <printOptions/>
  <pageMargins left="0.3937007874015748" right="0.3937007874015748" top="0.7874015748031497" bottom="0.7874015748031497" header="0.5118110236220472" footer="0.5118110236220472"/>
  <pageSetup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:E4"/>
    </sheetView>
  </sheetViews>
  <sheetFormatPr defaultColWidth="11.421875" defaultRowHeight="12.75"/>
  <cols>
    <col min="1" max="1" width="14.140625" style="0" bestFit="1" customWidth="1"/>
  </cols>
  <sheetData>
    <row r="1" spans="1:5" ht="12.75">
      <c r="A1" t="str">
        <f>'J3-3'!J1</f>
        <v>Nom de l'équipe</v>
      </c>
      <c r="B1" t="str">
        <f>'J3-3'!K1</f>
        <v>Points</v>
      </c>
      <c r="C1" t="str">
        <f>'J3-3'!L1</f>
        <v>Pour</v>
      </c>
      <c r="D1" t="str">
        <f>'J3-3'!M1</f>
        <v>Contre</v>
      </c>
      <c r="E1" t="str">
        <f>'J3-3'!N1</f>
        <v>Différence</v>
      </c>
    </row>
    <row r="2" spans="1:5" ht="12.75">
      <c r="A2" t="str">
        <f>'J3-3'!J2</f>
        <v>Donzy</v>
      </c>
      <c r="B2">
        <f>'J3-3'!K2</f>
        <v>0</v>
      </c>
      <c r="C2">
        <f>'J3-3'!L2</f>
        <v>0</v>
      </c>
      <c r="D2">
        <f>'J3-3'!M2</f>
        <v>0</v>
      </c>
      <c r="E2">
        <f>'J3-3'!N2</f>
        <v>0</v>
      </c>
    </row>
    <row r="3" spans="1:5" ht="12.75">
      <c r="A3" t="str">
        <f>'J3-3'!J3</f>
        <v>NVB3</v>
      </c>
      <c r="B3">
        <f>'J3-3'!K3</f>
        <v>0</v>
      </c>
      <c r="C3">
        <f>'J3-3'!L3</f>
        <v>0</v>
      </c>
      <c r="D3">
        <f>'J3-3'!M3</f>
        <v>0</v>
      </c>
      <c r="E3">
        <f>'J3-3'!N3</f>
        <v>0</v>
      </c>
    </row>
    <row r="4" spans="1:5" ht="12.75">
      <c r="A4" t="str">
        <f>'J3-3'!J4</f>
        <v>CVB1</v>
      </c>
      <c r="B4">
        <f>'J3-3'!K4</f>
        <v>0</v>
      </c>
      <c r="C4">
        <f>'J3-3'!L4</f>
        <v>0</v>
      </c>
      <c r="D4">
        <f>'J3-3'!M4</f>
        <v>0</v>
      </c>
      <c r="E4">
        <f>'J3-3'!N4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:E4"/>
    </sheetView>
  </sheetViews>
  <sheetFormatPr defaultColWidth="11.421875" defaultRowHeight="12.75"/>
  <cols>
    <col min="1" max="1" width="14.140625" style="0" bestFit="1" customWidth="1"/>
  </cols>
  <sheetData>
    <row r="1" spans="1:5" ht="12.75">
      <c r="A1" t="str">
        <f>'J4-1'!J1</f>
        <v>Nom de l'équipe</v>
      </c>
      <c r="B1" t="str">
        <f>'J4-1'!K1</f>
        <v>Points</v>
      </c>
      <c r="C1" t="str">
        <f>'J4-1'!L1</f>
        <v>Pour</v>
      </c>
      <c r="D1" t="str">
        <f>'J4-1'!M1</f>
        <v>Contre</v>
      </c>
      <c r="E1" t="str">
        <f>'J4-1'!N1</f>
        <v>Différence</v>
      </c>
    </row>
    <row r="2" spans="1:5" ht="12.75">
      <c r="A2" t="str">
        <f>'J4-1'!J2</f>
        <v>Donzy</v>
      </c>
      <c r="B2">
        <f>'J4-1'!K2</f>
        <v>0</v>
      </c>
      <c r="C2">
        <f>'J4-1'!L2</f>
        <v>0</v>
      </c>
      <c r="D2">
        <f>'J4-1'!M2</f>
        <v>0</v>
      </c>
      <c r="E2">
        <f>'J4-1'!N2</f>
        <v>0</v>
      </c>
    </row>
    <row r="3" spans="1:5" ht="12.75">
      <c r="A3" t="str">
        <f>'J4-1'!J3</f>
        <v>2FOPENJS</v>
      </c>
      <c r="B3">
        <f>'J4-1'!K3</f>
        <v>0</v>
      </c>
      <c r="C3">
        <f>'J4-1'!L3</f>
        <v>0</v>
      </c>
      <c r="D3">
        <f>'J4-1'!M3</f>
        <v>0</v>
      </c>
      <c r="E3">
        <f>'J4-1'!N3</f>
        <v>0</v>
      </c>
    </row>
    <row r="4" spans="1:5" ht="12.75">
      <c r="A4" t="str">
        <f>'J4-1'!J4</f>
        <v>Imphy</v>
      </c>
      <c r="B4">
        <f>'J4-1'!K4</f>
        <v>0</v>
      </c>
      <c r="C4">
        <f>'J4-1'!L4</f>
        <v>0</v>
      </c>
      <c r="D4">
        <f>'J4-1'!M4</f>
        <v>0</v>
      </c>
      <c r="E4">
        <f>'J4-1'!N4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2" width="8.28125" style="0" customWidth="1"/>
    <col min="3" max="3" width="17.8515625" style="0" customWidth="1"/>
    <col min="4" max="4" width="14.7109375" style="0" customWidth="1"/>
    <col min="5" max="6" width="8.28125" style="0" customWidth="1"/>
    <col min="8" max="8" width="17.8515625" style="0" customWidth="1"/>
    <col min="10" max="10" width="14.140625" style="0" bestFit="1" customWidth="1"/>
  </cols>
  <sheetData>
    <row r="1" spans="1:14" ht="15">
      <c r="A1" s="15" t="s">
        <v>13</v>
      </c>
      <c r="B1" s="15"/>
      <c r="C1" s="15"/>
      <c r="D1" s="15"/>
      <c r="E1" s="15"/>
      <c r="F1" s="15"/>
      <c r="G1" s="15"/>
      <c r="H1" s="15"/>
      <c r="J1" s="12" t="s">
        <v>11</v>
      </c>
      <c r="K1" s="12" t="s">
        <v>7</v>
      </c>
      <c r="L1" s="12" t="s">
        <v>9</v>
      </c>
      <c r="M1" s="12" t="s">
        <v>10</v>
      </c>
      <c r="N1" s="12" t="s">
        <v>6</v>
      </c>
    </row>
    <row r="2" spans="1:14" ht="15">
      <c r="A2" s="15">
        <v>2018</v>
      </c>
      <c r="B2" s="15"/>
      <c r="C2" s="15"/>
      <c r="D2" s="15"/>
      <c r="E2" s="15"/>
      <c r="F2" s="15"/>
      <c r="G2" s="15"/>
      <c r="H2" s="15"/>
      <c r="J2" s="13" t="str">
        <f>C8</f>
        <v>NVB1</v>
      </c>
      <c r="K2">
        <f>A11+A13</f>
        <v>0</v>
      </c>
      <c r="L2">
        <f>B11+B13</f>
        <v>0</v>
      </c>
      <c r="M2">
        <f>E11+E13</f>
        <v>0</v>
      </c>
      <c r="N2">
        <f>L2-M2</f>
        <v>0</v>
      </c>
    </row>
    <row r="3" spans="10:14" ht="12.75">
      <c r="J3" s="13" t="str">
        <f>E8</f>
        <v>CVB1</v>
      </c>
      <c r="K3">
        <f>F11+A12</f>
        <v>0</v>
      </c>
      <c r="L3">
        <f>E11+B12</f>
        <v>0</v>
      </c>
      <c r="M3">
        <f>B11+E12</f>
        <v>0</v>
      </c>
      <c r="N3">
        <f>L3-M3</f>
        <v>0</v>
      </c>
    </row>
    <row r="4" spans="1:14" ht="12.75">
      <c r="A4" s="20" t="s">
        <v>14</v>
      </c>
      <c r="B4" s="21"/>
      <c r="C4" s="22">
        <v>43250</v>
      </c>
      <c r="J4" s="13" t="str">
        <f>H8</f>
        <v>2FOPENJS</v>
      </c>
      <c r="K4">
        <f>F12+F13</f>
        <v>0</v>
      </c>
      <c r="L4">
        <f>E12+E13</f>
        <v>0</v>
      </c>
      <c r="M4">
        <f>B12+B13</f>
        <v>0</v>
      </c>
      <c r="N4">
        <f>L4-M4</f>
        <v>0</v>
      </c>
    </row>
    <row r="6" spans="1:3" ht="12.75">
      <c r="A6" s="20" t="s">
        <v>15</v>
      </c>
      <c r="B6" s="21"/>
      <c r="C6" s="1" t="s">
        <v>16</v>
      </c>
    </row>
    <row r="8" spans="2:8" ht="12.75">
      <c r="B8" s="2">
        <v>1</v>
      </c>
      <c r="C8" s="3" t="s">
        <v>17</v>
      </c>
      <c r="D8">
        <v>2</v>
      </c>
      <c r="E8" s="18" t="s">
        <v>18</v>
      </c>
      <c r="F8" s="19"/>
      <c r="G8">
        <v>3</v>
      </c>
      <c r="H8" s="3" t="s">
        <v>19</v>
      </c>
    </row>
    <row r="10" spans="1:6" ht="12.75">
      <c r="A10" s="16" t="s">
        <v>0</v>
      </c>
      <c r="B10" s="17"/>
      <c r="C10" s="4" t="s">
        <v>12</v>
      </c>
      <c r="D10" s="4" t="s">
        <v>12</v>
      </c>
      <c r="E10" s="16" t="s">
        <v>0</v>
      </c>
      <c r="F10" s="16"/>
    </row>
    <row r="11" spans="1:6" ht="12.75">
      <c r="A11" s="5">
        <f>IF(B11&gt;E11,1,0)</f>
        <v>0</v>
      </c>
      <c r="B11" s="6"/>
      <c r="C11" s="7" t="str">
        <f>C8</f>
        <v>NVB1</v>
      </c>
      <c r="D11" s="7" t="str">
        <f>E8</f>
        <v>CVB1</v>
      </c>
      <c r="E11" s="6"/>
      <c r="F11" s="5">
        <f>IF(E11&gt;B11,1,0)</f>
        <v>0</v>
      </c>
    </row>
    <row r="12" spans="1:6" ht="12.75">
      <c r="A12" s="5">
        <f>IF(B12&gt;E12,1,0)</f>
        <v>0</v>
      </c>
      <c r="B12" s="6"/>
      <c r="C12" s="7" t="str">
        <f>E8</f>
        <v>CVB1</v>
      </c>
      <c r="D12" s="7" t="str">
        <f>H8</f>
        <v>2FOPENJS</v>
      </c>
      <c r="E12" s="6"/>
      <c r="F12" s="5">
        <f>IF(E12&gt;B12,1,0)</f>
        <v>0</v>
      </c>
    </row>
    <row r="13" spans="1:6" ht="12.75">
      <c r="A13" s="5">
        <f>IF(B13&gt;E13,1,0)</f>
        <v>0</v>
      </c>
      <c r="B13" s="6"/>
      <c r="C13" s="7" t="str">
        <f>C8</f>
        <v>NVB1</v>
      </c>
      <c r="D13" s="7" t="str">
        <f>H8</f>
        <v>2FOPENJS</v>
      </c>
      <c r="E13" s="6"/>
      <c r="F13" s="5">
        <f>IF(E13&gt;B13,1,0)</f>
        <v>0</v>
      </c>
    </row>
    <row r="16" ht="12.75">
      <c r="A16" s="8" t="s">
        <v>2</v>
      </c>
    </row>
    <row r="17" spans="2:7" ht="12.75">
      <c r="B17" s="9" t="s">
        <v>8</v>
      </c>
      <c r="C17" s="9" t="s">
        <v>12</v>
      </c>
      <c r="D17" s="9" t="s">
        <v>7</v>
      </c>
      <c r="E17" s="10" t="s">
        <v>9</v>
      </c>
      <c r="F17" s="10" t="s">
        <v>10</v>
      </c>
      <c r="G17" s="10" t="s">
        <v>6</v>
      </c>
    </row>
    <row r="18" spans="2:7" ht="12.75">
      <c r="B18" s="11" t="s">
        <v>3</v>
      </c>
      <c r="C18" s="14" t="str">
        <f>Classement3A!A4</f>
        <v>2FOPENJS</v>
      </c>
      <c r="D18" s="7">
        <f>Classement3A!B4</f>
        <v>0</v>
      </c>
      <c r="E18" s="7">
        <f>Classement3A!C4</f>
        <v>0</v>
      </c>
      <c r="F18" s="7">
        <f>Classement3A!D4</f>
        <v>0</v>
      </c>
      <c r="G18" s="7">
        <f>Classement3A!E4</f>
        <v>0</v>
      </c>
    </row>
    <row r="19" spans="2:7" ht="12.75">
      <c r="B19" s="11" t="s">
        <v>4</v>
      </c>
      <c r="C19" s="14" t="str">
        <f>Classement3A!A2</f>
        <v>NVB1</v>
      </c>
      <c r="D19" s="7">
        <f>Classement3A!B2</f>
        <v>0</v>
      </c>
      <c r="E19" s="7">
        <f>Classement3A!C2</f>
        <v>0</v>
      </c>
      <c r="F19" s="7">
        <f>Classement3A!D2</f>
        <v>0</v>
      </c>
      <c r="G19" s="7">
        <f>Classement3A!E2</f>
        <v>0</v>
      </c>
    </row>
    <row r="20" spans="2:7" ht="12.75">
      <c r="B20" s="11" t="s">
        <v>5</v>
      </c>
      <c r="C20" s="14" t="str">
        <f>Classement3A!A3</f>
        <v>CVB1</v>
      </c>
      <c r="D20" s="7">
        <f>Classement3A!B3</f>
        <v>0</v>
      </c>
      <c r="E20" s="7">
        <f>Classement3A!C3</f>
        <v>0</v>
      </c>
      <c r="F20" s="7">
        <f>Classement3A!D3</f>
        <v>0</v>
      </c>
      <c r="G20" s="7">
        <f>Classement3A!E3</f>
        <v>0</v>
      </c>
    </row>
  </sheetData>
  <sheetProtection/>
  <mergeCells count="7">
    <mergeCell ref="A1:H1"/>
    <mergeCell ref="A2:H2"/>
    <mergeCell ref="A10:B10"/>
    <mergeCell ref="E8:F8"/>
    <mergeCell ref="E10:F10"/>
    <mergeCell ref="A4:B4"/>
    <mergeCell ref="A6:B6"/>
  </mergeCells>
  <printOptions/>
  <pageMargins left="0.3937007874015748" right="0.3937007874015748" top="0.7874015748031497" bottom="0.7874015748031497" header="0.5118110236220472" footer="0.5118110236220472"/>
  <pageSetup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8.28125" style="0" customWidth="1"/>
    <col min="3" max="3" width="17.8515625" style="0" customWidth="1"/>
    <col min="4" max="4" width="14.7109375" style="0" customWidth="1"/>
    <col min="5" max="6" width="8.28125" style="0" customWidth="1"/>
    <col min="8" max="8" width="17.8515625" style="0" customWidth="1"/>
    <col min="10" max="10" width="14.140625" style="0" bestFit="1" customWidth="1"/>
  </cols>
  <sheetData>
    <row r="1" spans="1:14" ht="15">
      <c r="A1" s="15" t="str">
        <f>'J1-1'!A1:H1</f>
        <v>Championnat In/Out</v>
      </c>
      <c r="B1" s="15"/>
      <c r="C1" s="15"/>
      <c r="D1" s="15"/>
      <c r="E1" s="15"/>
      <c r="F1" s="15"/>
      <c r="G1" s="15"/>
      <c r="H1" s="15"/>
      <c r="J1" s="12" t="s">
        <v>11</v>
      </c>
      <c r="K1" s="12" t="s">
        <v>7</v>
      </c>
      <c r="L1" s="12" t="s">
        <v>9</v>
      </c>
      <c r="M1" s="12" t="s">
        <v>10</v>
      </c>
      <c r="N1" s="12" t="s">
        <v>6</v>
      </c>
    </row>
    <row r="2" spans="1:14" ht="15">
      <c r="A2" s="15">
        <f>'J1-1'!A2:H2</f>
        <v>2018</v>
      </c>
      <c r="B2" s="15"/>
      <c r="C2" s="15"/>
      <c r="D2" s="15"/>
      <c r="E2" s="15"/>
      <c r="F2" s="15"/>
      <c r="G2" s="15"/>
      <c r="H2" s="15"/>
      <c r="J2" s="13" t="str">
        <f>C8</f>
        <v>Donzy</v>
      </c>
      <c r="K2" s="12">
        <f>A11+A13</f>
        <v>0</v>
      </c>
      <c r="L2" s="12">
        <f>B11+B13</f>
        <v>0</v>
      </c>
      <c r="M2" s="12">
        <f>E11+E13</f>
        <v>0</v>
      </c>
      <c r="N2" s="12">
        <f>L2-M2</f>
        <v>0</v>
      </c>
    </row>
    <row r="3" spans="10:14" ht="12.75">
      <c r="J3" s="13" t="str">
        <f>E8</f>
        <v>2FOPENJS</v>
      </c>
      <c r="K3" s="12">
        <f>F11+A12</f>
        <v>0</v>
      </c>
      <c r="L3" s="12">
        <f>E11+B12</f>
        <v>0</v>
      </c>
      <c r="M3" s="12">
        <f>B11+E12</f>
        <v>0</v>
      </c>
      <c r="N3" s="12">
        <f>L3-M3</f>
        <v>0</v>
      </c>
    </row>
    <row r="4" spans="1:14" ht="12.75">
      <c r="A4" s="20" t="s">
        <v>14</v>
      </c>
      <c r="B4" s="21"/>
      <c r="C4" s="22">
        <v>43276</v>
      </c>
      <c r="J4" s="13" t="str">
        <f>H8</f>
        <v>Imphy</v>
      </c>
      <c r="K4" s="12">
        <f>F12+F13</f>
        <v>0</v>
      </c>
      <c r="L4" s="12">
        <f>E12+E13</f>
        <v>0</v>
      </c>
      <c r="M4" s="12">
        <f>B12+B13</f>
        <v>0</v>
      </c>
      <c r="N4" s="12">
        <f>L4-M4</f>
        <v>0</v>
      </c>
    </row>
    <row r="6" spans="1:3" ht="12.75">
      <c r="A6" s="20" t="s">
        <v>15</v>
      </c>
      <c r="B6" s="21"/>
      <c r="C6" s="1" t="s">
        <v>22</v>
      </c>
    </row>
    <row r="8" spans="2:8" ht="12.75">
      <c r="B8" s="2">
        <v>1</v>
      </c>
      <c r="C8" s="3" t="s">
        <v>22</v>
      </c>
      <c r="D8">
        <v>2</v>
      </c>
      <c r="E8" s="18" t="s">
        <v>19</v>
      </c>
      <c r="F8" s="19"/>
      <c r="G8">
        <v>3</v>
      </c>
      <c r="H8" s="3" t="s">
        <v>24</v>
      </c>
    </row>
    <row r="10" spans="1:6" ht="12.75">
      <c r="A10" s="16" t="s">
        <v>0</v>
      </c>
      <c r="B10" s="17"/>
      <c r="C10" s="4" t="s">
        <v>1</v>
      </c>
      <c r="D10" s="4" t="s">
        <v>1</v>
      </c>
      <c r="E10" s="16" t="s">
        <v>0</v>
      </c>
      <c r="F10" s="16"/>
    </row>
    <row r="11" spans="1:6" ht="12.75">
      <c r="A11" s="5">
        <f>IF(B11&gt;E11,1,0)</f>
        <v>0</v>
      </c>
      <c r="B11" s="6"/>
      <c r="C11" s="7" t="str">
        <f>C8</f>
        <v>Donzy</v>
      </c>
      <c r="D11" s="7" t="str">
        <f>E8</f>
        <v>2FOPENJS</v>
      </c>
      <c r="E11" s="6"/>
      <c r="F11" s="5">
        <f>IF(E11&gt;B11,1,0)</f>
        <v>0</v>
      </c>
    </row>
    <row r="12" spans="1:6" ht="12.75">
      <c r="A12" s="5">
        <f>IF(B12&gt;E12,1,0)</f>
        <v>0</v>
      </c>
      <c r="B12" s="6"/>
      <c r="C12" s="7" t="str">
        <f>E8</f>
        <v>2FOPENJS</v>
      </c>
      <c r="D12" s="7" t="str">
        <f>H8</f>
        <v>Imphy</v>
      </c>
      <c r="E12" s="6"/>
      <c r="F12" s="5">
        <f>IF(E12&gt;B12,1,0)</f>
        <v>0</v>
      </c>
    </row>
    <row r="13" spans="1:6" ht="12.75">
      <c r="A13" s="5">
        <f>IF(B13&gt;E13,1,0)</f>
        <v>0</v>
      </c>
      <c r="B13" s="6"/>
      <c r="C13" s="7" t="str">
        <f>C8</f>
        <v>Donzy</v>
      </c>
      <c r="D13" s="7" t="str">
        <f>H8</f>
        <v>Imphy</v>
      </c>
      <c r="E13" s="6"/>
      <c r="F13" s="5">
        <f>IF(E13&gt;B13,1,0)</f>
        <v>0</v>
      </c>
    </row>
    <row r="16" ht="12.75">
      <c r="A16" s="8" t="s">
        <v>2</v>
      </c>
    </row>
    <row r="17" spans="2:7" ht="12.75">
      <c r="B17" s="9" t="s">
        <v>8</v>
      </c>
      <c r="C17" s="9" t="s">
        <v>12</v>
      </c>
      <c r="D17" s="9" t="s">
        <v>7</v>
      </c>
      <c r="E17" s="10" t="s">
        <v>9</v>
      </c>
      <c r="F17" s="10" t="s">
        <v>10</v>
      </c>
      <c r="G17" s="10" t="s">
        <v>6</v>
      </c>
    </row>
    <row r="18" spans="2:7" ht="12.75">
      <c r="B18" s="11" t="s">
        <v>3</v>
      </c>
      <c r="C18" s="14" t="str">
        <f>Classement3J!A2</f>
        <v>Donzy</v>
      </c>
      <c r="D18" s="7">
        <f>Classement3J!B2</f>
        <v>0</v>
      </c>
      <c r="E18" s="7">
        <f>Classement3J!C2</f>
        <v>0</v>
      </c>
      <c r="F18" s="7">
        <f>Classement3J!D2</f>
        <v>0</v>
      </c>
      <c r="G18" s="7">
        <f>Classement3J!E2</f>
        <v>0</v>
      </c>
    </row>
    <row r="19" spans="2:7" ht="12.75">
      <c r="B19" s="11" t="s">
        <v>4</v>
      </c>
      <c r="C19" s="14" t="str">
        <f>Classement3J!A3</f>
        <v>2FOPENJS</v>
      </c>
      <c r="D19" s="7">
        <f>Classement3J!B3</f>
        <v>0</v>
      </c>
      <c r="E19" s="7">
        <f>Classement3J!C3</f>
        <v>0</v>
      </c>
      <c r="F19" s="7">
        <f>Classement3J!D3</f>
        <v>0</v>
      </c>
      <c r="G19" s="7">
        <f>Classement3J!E3</f>
        <v>0</v>
      </c>
    </row>
    <row r="20" spans="2:7" ht="12.75">
      <c r="B20" s="11" t="s">
        <v>5</v>
      </c>
      <c r="C20" s="14" t="str">
        <f>Classement3J!A4</f>
        <v>Imphy</v>
      </c>
      <c r="D20" s="7">
        <f>Classement3J!B4</f>
        <v>0</v>
      </c>
      <c r="E20" s="7">
        <f>Classement3J!C4</f>
        <v>0</v>
      </c>
      <c r="F20" s="7">
        <f>Classement3J!D4</f>
        <v>0</v>
      </c>
      <c r="G20" s="7">
        <f>Classement3J!E4</f>
        <v>0</v>
      </c>
    </row>
  </sheetData>
  <sheetProtection/>
  <mergeCells count="7">
    <mergeCell ref="A1:H1"/>
    <mergeCell ref="A2:H2"/>
    <mergeCell ref="A10:B10"/>
    <mergeCell ref="E8:F8"/>
    <mergeCell ref="E10:F10"/>
    <mergeCell ref="A4:B4"/>
    <mergeCell ref="A6:B6"/>
  </mergeCells>
  <printOptions/>
  <pageMargins left="0.3937007874015748" right="0.3937007874015748" top="0.7874015748031497" bottom="0.7874015748031497" header="0.5118110236220472" footer="0.5118110236220472"/>
  <pageSetup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8.28125" style="0" customWidth="1"/>
    <col min="3" max="3" width="17.8515625" style="0" customWidth="1"/>
    <col min="4" max="4" width="14.7109375" style="0" customWidth="1"/>
    <col min="5" max="6" width="8.28125" style="0" customWidth="1"/>
    <col min="8" max="8" width="17.8515625" style="0" customWidth="1"/>
    <col min="10" max="10" width="14.140625" style="0" bestFit="1" customWidth="1"/>
  </cols>
  <sheetData>
    <row r="1" spans="1:14" ht="15">
      <c r="A1" s="15" t="str">
        <f>'J1-1'!A1:H1</f>
        <v>Championnat In/Out</v>
      </c>
      <c r="B1" s="15"/>
      <c r="C1" s="15"/>
      <c r="D1" s="15"/>
      <c r="E1" s="15"/>
      <c r="F1" s="15"/>
      <c r="G1" s="15"/>
      <c r="H1" s="15"/>
      <c r="J1" s="12" t="s">
        <v>11</v>
      </c>
      <c r="K1" s="12" t="s">
        <v>7</v>
      </c>
      <c r="L1" s="12" t="s">
        <v>9</v>
      </c>
      <c r="M1" s="12" t="s">
        <v>10</v>
      </c>
      <c r="N1" s="12" t="s">
        <v>6</v>
      </c>
    </row>
    <row r="2" spans="1:14" ht="15">
      <c r="A2" s="15">
        <f>'J1-1'!A2:H2</f>
        <v>2018</v>
      </c>
      <c r="B2" s="15"/>
      <c r="C2" s="15"/>
      <c r="D2" s="15"/>
      <c r="E2" s="15"/>
      <c r="F2" s="15"/>
      <c r="G2" s="15"/>
      <c r="H2" s="15"/>
      <c r="J2" s="13" t="str">
        <f>C8</f>
        <v>NVB3</v>
      </c>
      <c r="K2" s="12">
        <f>A11+A13</f>
        <v>0</v>
      </c>
      <c r="L2" s="12">
        <f>B11+B13</f>
        <v>0</v>
      </c>
      <c r="M2" s="12">
        <f>E11+E13</f>
        <v>0</v>
      </c>
      <c r="N2" s="12">
        <f>L2-M2</f>
        <v>0</v>
      </c>
    </row>
    <row r="3" spans="10:14" ht="12.75">
      <c r="J3" s="13" t="str">
        <f>E8</f>
        <v>NVB1</v>
      </c>
      <c r="K3" s="12">
        <f>F11+A12</f>
        <v>0</v>
      </c>
      <c r="L3" s="12">
        <f>E11+B12</f>
        <v>0</v>
      </c>
      <c r="M3" s="12">
        <f>B11+E12</f>
        <v>0</v>
      </c>
      <c r="N3" s="12">
        <f>L3-M3</f>
        <v>0</v>
      </c>
    </row>
    <row r="4" spans="1:14" ht="12.75">
      <c r="A4" s="20" t="s">
        <v>14</v>
      </c>
      <c r="B4" s="21"/>
      <c r="C4" s="22">
        <v>43278</v>
      </c>
      <c r="J4" s="13" t="str">
        <f>H8</f>
        <v>NVB2</v>
      </c>
      <c r="K4" s="12">
        <f>F12+F13</f>
        <v>0</v>
      </c>
      <c r="L4" s="12">
        <f>E12+E13</f>
        <v>0</v>
      </c>
      <c r="M4" s="12">
        <f>B12+B13</f>
        <v>0</v>
      </c>
      <c r="N4" s="12">
        <f>L4-M4</f>
        <v>0</v>
      </c>
    </row>
    <row r="6" spans="1:3" ht="12.75">
      <c r="A6" s="20" t="s">
        <v>15</v>
      </c>
      <c r="B6" s="21"/>
      <c r="C6" s="1" t="s">
        <v>16</v>
      </c>
    </row>
    <row r="8" spans="2:8" ht="12.75">
      <c r="B8" s="2">
        <v>1</v>
      </c>
      <c r="C8" s="3" t="s">
        <v>25</v>
      </c>
      <c r="D8">
        <v>2</v>
      </c>
      <c r="E8" s="18" t="s">
        <v>17</v>
      </c>
      <c r="F8" s="19"/>
      <c r="G8">
        <v>3</v>
      </c>
      <c r="H8" s="3" t="s">
        <v>23</v>
      </c>
    </row>
    <row r="10" spans="1:6" ht="12.75">
      <c r="A10" s="16" t="s">
        <v>0</v>
      </c>
      <c r="B10" s="17"/>
      <c r="C10" s="4" t="s">
        <v>1</v>
      </c>
      <c r="D10" s="4" t="s">
        <v>1</v>
      </c>
      <c r="E10" s="16" t="s">
        <v>0</v>
      </c>
      <c r="F10" s="16"/>
    </row>
    <row r="11" spans="1:6" ht="12.75">
      <c r="A11" s="5">
        <f>IF(B11&gt;E11,1,0)</f>
        <v>0</v>
      </c>
      <c r="B11" s="6"/>
      <c r="C11" s="7" t="str">
        <f>C8</f>
        <v>NVB3</v>
      </c>
      <c r="D11" s="7" t="str">
        <f>E8</f>
        <v>NVB1</v>
      </c>
      <c r="E11" s="6"/>
      <c r="F11" s="5">
        <f>IF(E11&gt;B11,1,0)</f>
        <v>0</v>
      </c>
    </row>
    <row r="12" spans="1:6" ht="12.75">
      <c r="A12" s="5">
        <f>IF(B12&gt;E12,1,0)</f>
        <v>0</v>
      </c>
      <c r="B12" s="6"/>
      <c r="C12" s="7" t="str">
        <f>E8</f>
        <v>NVB1</v>
      </c>
      <c r="D12" s="7" t="str">
        <f>H8</f>
        <v>NVB2</v>
      </c>
      <c r="E12" s="6"/>
      <c r="F12" s="5">
        <f>IF(E12&gt;B12,1,0)</f>
        <v>0</v>
      </c>
    </row>
    <row r="13" spans="1:6" ht="12.75">
      <c r="A13" s="5">
        <f>IF(B13&gt;E13,1,0)</f>
        <v>0</v>
      </c>
      <c r="B13" s="6"/>
      <c r="C13" s="7" t="str">
        <f>C8</f>
        <v>NVB3</v>
      </c>
      <c r="D13" s="7" t="str">
        <f>H8</f>
        <v>NVB2</v>
      </c>
      <c r="E13" s="6"/>
      <c r="F13" s="5">
        <f>IF(E13&gt;B13,1,0)</f>
        <v>0</v>
      </c>
    </row>
    <row r="16" ht="12.75">
      <c r="A16" s="8" t="s">
        <v>2</v>
      </c>
    </row>
    <row r="17" spans="2:7" ht="12.75">
      <c r="B17" s="9" t="s">
        <v>8</v>
      </c>
      <c r="C17" s="9" t="s">
        <v>12</v>
      </c>
      <c r="D17" s="9" t="s">
        <v>7</v>
      </c>
      <c r="E17" s="10" t="s">
        <v>9</v>
      </c>
      <c r="F17" s="10" t="s">
        <v>10</v>
      </c>
      <c r="G17" s="10" t="s">
        <v>6</v>
      </c>
    </row>
    <row r="18" spans="2:7" ht="12.75">
      <c r="B18" s="11" t="s">
        <v>3</v>
      </c>
      <c r="C18" s="14" t="str">
        <f>Classement3K!A2</f>
        <v>NVB3</v>
      </c>
      <c r="D18" s="7">
        <f>Classement3K!B2</f>
        <v>0</v>
      </c>
      <c r="E18" s="7">
        <f>Classement3K!C2</f>
        <v>0</v>
      </c>
      <c r="F18" s="7">
        <f>Classement3K!D2</f>
        <v>0</v>
      </c>
      <c r="G18" s="7">
        <f>Classement3K!E2</f>
        <v>0</v>
      </c>
    </row>
    <row r="19" spans="2:7" ht="12.75">
      <c r="B19" s="11" t="s">
        <v>4</v>
      </c>
      <c r="C19" s="14" t="str">
        <f>Classement3K!A3</f>
        <v>NVB1</v>
      </c>
      <c r="D19" s="7">
        <f>Classement3K!B3</f>
        <v>0</v>
      </c>
      <c r="E19" s="7">
        <f>Classement3K!C3</f>
        <v>0</v>
      </c>
      <c r="F19" s="7">
        <f>Classement3K!D3</f>
        <v>0</v>
      </c>
      <c r="G19" s="7">
        <f>Classement3K!E3</f>
        <v>0</v>
      </c>
    </row>
    <row r="20" spans="2:7" ht="12.75">
      <c r="B20" s="11" t="s">
        <v>5</v>
      </c>
      <c r="C20" s="14" t="str">
        <f>Classement3K!A4</f>
        <v>NVB2</v>
      </c>
      <c r="D20" s="7">
        <f>Classement3K!B4</f>
        <v>0</v>
      </c>
      <c r="E20" s="7">
        <f>Classement3K!C4</f>
        <v>0</v>
      </c>
      <c r="F20" s="7">
        <f>Classement3K!D4</f>
        <v>0</v>
      </c>
      <c r="G20" s="7">
        <f>Classement3K!E4</f>
        <v>0</v>
      </c>
    </row>
  </sheetData>
  <sheetProtection/>
  <mergeCells count="7">
    <mergeCell ref="A1:H1"/>
    <mergeCell ref="A2:H2"/>
    <mergeCell ref="A10:B10"/>
    <mergeCell ref="E8:F8"/>
    <mergeCell ref="E10:F10"/>
    <mergeCell ref="A4:B4"/>
    <mergeCell ref="A6:B6"/>
  </mergeCells>
  <printOptions/>
  <pageMargins left="0.3937007874015748" right="0.3937007874015748" top="0.7874015748031497" bottom="0.7874015748031497" header="0.5118110236220472" footer="0.5118110236220472"/>
  <pageSetup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140625" style="0" bestFit="1" customWidth="1"/>
  </cols>
  <sheetData>
    <row r="1" spans="1:5" ht="12.75">
      <c r="A1" t="str">
        <f>'J4-2'!J1</f>
        <v>Nom de l'équipe</v>
      </c>
      <c r="B1" t="str">
        <f>'J4-2'!K1</f>
        <v>Points</v>
      </c>
      <c r="C1" t="str">
        <f>'J4-2'!L1</f>
        <v>Pour</v>
      </c>
      <c r="D1" t="str">
        <f>'J4-2'!M1</f>
        <v>Contre</v>
      </c>
      <c r="E1" t="str">
        <f>'J4-2'!N1</f>
        <v>Différence</v>
      </c>
    </row>
    <row r="2" spans="1:5" ht="12.75">
      <c r="A2" t="str">
        <f>'J4-2'!J2</f>
        <v>NVB3</v>
      </c>
      <c r="B2">
        <f>'J4-2'!K2</f>
        <v>0</v>
      </c>
      <c r="C2">
        <f>'J4-2'!L2</f>
        <v>0</v>
      </c>
      <c r="D2">
        <f>'J4-2'!M2</f>
        <v>0</v>
      </c>
      <c r="E2">
        <f>'J4-2'!N2</f>
        <v>0</v>
      </c>
    </row>
    <row r="3" spans="1:5" ht="12.75">
      <c r="A3" t="str">
        <f>'J4-2'!J3</f>
        <v>NVB1</v>
      </c>
      <c r="B3">
        <f>'J4-2'!K3</f>
        <v>0</v>
      </c>
      <c r="C3">
        <f>'J4-2'!L3</f>
        <v>0</v>
      </c>
      <c r="D3">
        <f>'J4-2'!M3</f>
        <v>0</v>
      </c>
      <c r="E3">
        <f>'J4-2'!N3</f>
        <v>0</v>
      </c>
    </row>
    <row r="4" spans="1:5" ht="12.75">
      <c r="A4" t="str">
        <f>'J4-2'!J4</f>
        <v>NVB2</v>
      </c>
      <c r="B4">
        <f>'J4-2'!K4</f>
        <v>0</v>
      </c>
      <c r="C4">
        <f>'J4-2'!L4</f>
        <v>0</v>
      </c>
      <c r="D4">
        <f>'J4-2'!M4</f>
        <v>0</v>
      </c>
      <c r="E4">
        <f>'J4-2'!N4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J1" sqref="J1:N1"/>
    </sheetView>
  </sheetViews>
  <sheetFormatPr defaultColWidth="11.421875" defaultRowHeight="12.75"/>
  <cols>
    <col min="1" max="2" width="8.28125" style="0" customWidth="1"/>
    <col min="3" max="3" width="17.8515625" style="0" customWidth="1"/>
    <col min="4" max="4" width="14.7109375" style="0" customWidth="1"/>
    <col min="5" max="6" width="8.28125" style="0" customWidth="1"/>
    <col min="8" max="8" width="17.8515625" style="0" customWidth="1"/>
    <col min="10" max="10" width="14.140625" style="0" bestFit="1" customWidth="1"/>
  </cols>
  <sheetData>
    <row r="1" spans="1:14" ht="15">
      <c r="A1" s="15" t="str">
        <f>'J1-1'!A1:H1</f>
        <v>Championnat In/Out</v>
      </c>
      <c r="B1" s="15"/>
      <c r="C1" s="15"/>
      <c r="D1" s="15"/>
      <c r="E1" s="15"/>
      <c r="F1" s="15"/>
      <c r="G1" s="15"/>
      <c r="H1" s="15"/>
      <c r="J1" s="12" t="s">
        <v>11</v>
      </c>
      <c r="K1" s="12" t="s">
        <v>7</v>
      </c>
      <c r="L1" s="12" t="s">
        <v>9</v>
      </c>
      <c r="M1" s="12" t="s">
        <v>10</v>
      </c>
      <c r="N1" s="12" t="s">
        <v>6</v>
      </c>
    </row>
    <row r="2" spans="1:14" ht="15">
      <c r="A2" s="15">
        <f>'J1-1'!A2:H2</f>
        <v>2018</v>
      </c>
      <c r="B2" s="15"/>
      <c r="C2" s="15"/>
      <c r="D2" s="15"/>
      <c r="E2" s="15"/>
      <c r="F2" s="15"/>
      <c r="G2" s="15"/>
      <c r="H2" s="15"/>
      <c r="J2" s="13" t="str">
        <f>C8</f>
        <v>CVB1</v>
      </c>
      <c r="K2" s="12">
        <f>A11+A13</f>
        <v>0</v>
      </c>
      <c r="L2" s="12">
        <f>B11+B13</f>
        <v>0</v>
      </c>
      <c r="M2" s="12">
        <f>E11+E13</f>
        <v>0</v>
      </c>
      <c r="N2" s="12">
        <f>L2-M2</f>
        <v>0</v>
      </c>
    </row>
    <row r="3" spans="10:14" ht="12.75">
      <c r="J3" s="13" t="str">
        <f>E8</f>
        <v>CVB2</v>
      </c>
      <c r="K3" s="12">
        <f>F11+A12</f>
        <v>0</v>
      </c>
      <c r="L3" s="12">
        <f>E11+B12</f>
        <v>0</v>
      </c>
      <c r="M3" s="12">
        <f>B11+E12</f>
        <v>0</v>
      </c>
      <c r="N3" s="12">
        <f>L3-M3</f>
        <v>0</v>
      </c>
    </row>
    <row r="4" spans="1:14" ht="12.75">
      <c r="A4" s="20" t="s">
        <v>14</v>
      </c>
      <c r="B4" s="21"/>
      <c r="C4" s="22">
        <v>43278</v>
      </c>
      <c r="J4" s="13" t="str">
        <f>H8</f>
        <v>CVB3</v>
      </c>
      <c r="K4" s="12">
        <f>F12+F13</f>
        <v>0</v>
      </c>
      <c r="L4" s="12">
        <f>E12+E13</f>
        <v>0</v>
      </c>
      <c r="M4" s="12">
        <f>B12+B13</f>
        <v>0</v>
      </c>
      <c r="N4" s="12">
        <f>L4-M4</f>
        <v>0</v>
      </c>
    </row>
    <row r="6" spans="1:3" ht="12.75">
      <c r="A6" s="20" t="s">
        <v>15</v>
      </c>
      <c r="B6" s="21"/>
      <c r="C6" s="1" t="s">
        <v>20</v>
      </c>
    </row>
    <row r="8" spans="2:8" ht="12.75">
      <c r="B8" s="2">
        <v>1</v>
      </c>
      <c r="C8" s="3" t="s">
        <v>18</v>
      </c>
      <c r="D8">
        <v>2</v>
      </c>
      <c r="E8" s="18" t="s">
        <v>21</v>
      </c>
      <c r="F8" s="19"/>
      <c r="G8">
        <v>3</v>
      </c>
      <c r="H8" s="3" t="s">
        <v>26</v>
      </c>
    </row>
    <row r="10" spans="1:6" ht="12.75">
      <c r="A10" s="16" t="s">
        <v>0</v>
      </c>
      <c r="B10" s="17"/>
      <c r="C10" s="4" t="s">
        <v>1</v>
      </c>
      <c r="D10" s="4" t="s">
        <v>1</v>
      </c>
      <c r="E10" s="16" t="s">
        <v>0</v>
      </c>
      <c r="F10" s="16"/>
    </row>
    <row r="11" spans="1:6" ht="12.75">
      <c r="A11" s="5">
        <f>IF(B11&gt;E11,1,0)</f>
        <v>0</v>
      </c>
      <c r="B11" s="6"/>
      <c r="C11" s="7" t="str">
        <f>C8</f>
        <v>CVB1</v>
      </c>
      <c r="D11" s="7" t="str">
        <f>E8</f>
        <v>CVB2</v>
      </c>
      <c r="E11" s="6"/>
      <c r="F11" s="5">
        <f>IF(E11&gt;B11,1,0)</f>
        <v>0</v>
      </c>
    </row>
    <row r="12" spans="1:6" ht="12.75">
      <c r="A12" s="5">
        <f>IF(B12&gt;E12,1,0)</f>
        <v>0</v>
      </c>
      <c r="B12" s="6"/>
      <c r="C12" s="7" t="str">
        <f>E8</f>
        <v>CVB2</v>
      </c>
      <c r="D12" s="7" t="str">
        <f>H8</f>
        <v>CVB3</v>
      </c>
      <c r="E12" s="6"/>
      <c r="F12" s="5">
        <f>IF(E12&gt;B12,1,0)</f>
        <v>0</v>
      </c>
    </row>
    <row r="13" spans="1:6" ht="12.75">
      <c r="A13" s="5">
        <f>IF(B13&gt;E13,1,0)</f>
        <v>0</v>
      </c>
      <c r="B13" s="6"/>
      <c r="C13" s="7" t="str">
        <f>C8</f>
        <v>CVB1</v>
      </c>
      <c r="D13" s="7" t="str">
        <f>H8</f>
        <v>CVB3</v>
      </c>
      <c r="E13" s="6"/>
      <c r="F13" s="5">
        <f>IF(E13&gt;B13,1,0)</f>
        <v>0</v>
      </c>
    </row>
    <row r="16" ht="12.75">
      <c r="A16" s="8" t="s">
        <v>2</v>
      </c>
    </row>
    <row r="17" spans="2:7" ht="12.75">
      <c r="B17" s="9" t="s">
        <v>8</v>
      </c>
      <c r="C17" s="9" t="s">
        <v>12</v>
      </c>
      <c r="D17" s="9" t="s">
        <v>7</v>
      </c>
      <c r="E17" s="10" t="s">
        <v>9</v>
      </c>
      <c r="F17" s="10" t="s">
        <v>10</v>
      </c>
      <c r="G17" s="10" t="s">
        <v>6</v>
      </c>
    </row>
    <row r="18" spans="2:7" ht="12.75">
      <c r="B18" s="11" t="s">
        <v>3</v>
      </c>
      <c r="C18" s="14" t="str">
        <f>Classement3L!A2</f>
        <v>CVB1</v>
      </c>
      <c r="D18" s="7">
        <f>Classement3L!B2</f>
        <v>0</v>
      </c>
      <c r="E18" s="7">
        <f>Classement3L!C2</f>
        <v>0</v>
      </c>
      <c r="F18" s="7">
        <f>Classement3L!D2</f>
        <v>0</v>
      </c>
      <c r="G18" s="7">
        <f>Classement3L!E2</f>
        <v>0</v>
      </c>
    </row>
    <row r="19" spans="2:7" ht="12.75">
      <c r="B19" s="11" t="s">
        <v>4</v>
      </c>
      <c r="C19" s="14" t="str">
        <f>Classement3L!A3</f>
        <v>CVB2</v>
      </c>
      <c r="D19" s="7">
        <f>Classement3L!B3</f>
        <v>0</v>
      </c>
      <c r="E19" s="7">
        <f>Classement3L!C3</f>
        <v>0</v>
      </c>
      <c r="F19" s="7">
        <f>Classement3L!D3</f>
        <v>0</v>
      </c>
      <c r="G19" s="7">
        <f>Classement3L!E3</f>
        <v>0</v>
      </c>
    </row>
    <row r="20" spans="2:7" ht="12.75">
      <c r="B20" s="11" t="s">
        <v>5</v>
      </c>
      <c r="C20" s="14" t="str">
        <f>Classement3L!A4</f>
        <v>CVB3</v>
      </c>
      <c r="D20" s="7">
        <f>Classement3L!B4</f>
        <v>0</v>
      </c>
      <c r="E20" s="7">
        <f>Classement3L!C4</f>
        <v>0</v>
      </c>
      <c r="F20" s="7">
        <f>Classement3L!D4</f>
        <v>0</v>
      </c>
      <c r="G20" s="7">
        <f>Classement3L!E4</f>
        <v>0</v>
      </c>
    </row>
  </sheetData>
  <sheetProtection/>
  <mergeCells count="7">
    <mergeCell ref="A1:H1"/>
    <mergeCell ref="A2:H2"/>
    <mergeCell ref="A10:B10"/>
    <mergeCell ref="E8:F8"/>
    <mergeCell ref="E10:F10"/>
    <mergeCell ref="A4:B4"/>
    <mergeCell ref="A6:B6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bestFit="1" customWidth="1"/>
  </cols>
  <sheetData>
    <row r="1" spans="1:5" ht="12.75">
      <c r="A1" t="str">
        <f>'J4-3'!J1</f>
        <v>Nom de l'équipe</v>
      </c>
      <c r="B1" t="str">
        <f>'J4-3'!K1</f>
        <v>Points</v>
      </c>
      <c r="C1" t="str">
        <f>'J4-3'!L1</f>
        <v>Pour</v>
      </c>
      <c r="D1" t="str">
        <f>'J4-3'!M1</f>
        <v>Contre</v>
      </c>
      <c r="E1" t="str">
        <f>'J4-3'!N1</f>
        <v>Différence</v>
      </c>
    </row>
    <row r="2" spans="1:5" ht="12.75">
      <c r="A2" t="str">
        <f>'J4-3'!J2</f>
        <v>CVB1</v>
      </c>
      <c r="B2">
        <f>'J4-3'!K2</f>
        <v>0</v>
      </c>
      <c r="C2">
        <f>'J4-3'!L2</f>
        <v>0</v>
      </c>
      <c r="D2">
        <f>'J4-3'!M2</f>
        <v>0</v>
      </c>
      <c r="E2">
        <f>'J4-3'!N2</f>
        <v>0</v>
      </c>
    </row>
    <row r="3" spans="1:5" ht="12.75">
      <c r="A3" t="str">
        <f>'J4-3'!J3</f>
        <v>CVB2</v>
      </c>
      <c r="B3">
        <f>'J4-3'!K3</f>
        <v>0</v>
      </c>
      <c r="C3">
        <f>'J4-3'!L3</f>
        <v>0</v>
      </c>
      <c r="D3">
        <f>'J4-3'!M3</f>
        <v>0</v>
      </c>
      <c r="E3">
        <f>'J4-3'!N3</f>
        <v>0</v>
      </c>
    </row>
    <row r="4" spans="1:5" ht="12.75">
      <c r="A4" t="str">
        <f>'J4-3'!J4</f>
        <v>CVB3</v>
      </c>
      <c r="B4">
        <f>'J4-3'!K4</f>
        <v>0</v>
      </c>
      <c r="C4">
        <f>'J4-3'!L4</f>
        <v>0</v>
      </c>
      <c r="D4">
        <f>'J4-3'!M4</f>
        <v>0</v>
      </c>
      <c r="E4">
        <f>'J4-3'!N4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:E4"/>
    </sheetView>
  </sheetViews>
  <sheetFormatPr defaultColWidth="11.421875" defaultRowHeight="12.75"/>
  <cols>
    <col min="1" max="1" width="14.140625" style="0" bestFit="1" customWidth="1"/>
  </cols>
  <sheetData>
    <row r="1" spans="1:5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</row>
    <row r="2" spans="1:5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</row>
    <row r="3" spans="1:5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</row>
    <row r="4" spans="1:5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:E4"/>
    </sheetView>
  </sheetViews>
  <sheetFormatPr defaultColWidth="11.421875" defaultRowHeight="12.75"/>
  <cols>
    <col min="1" max="1" width="14.140625" style="0" bestFit="1" customWidth="1"/>
  </cols>
  <sheetData>
    <row r="1" spans="1:5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</row>
    <row r="2" spans="1:5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</row>
    <row r="3" spans="1:5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</row>
    <row r="4" spans="1:5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14.140625" style="0" bestFit="1" customWidth="1"/>
  </cols>
  <sheetData>
    <row r="1" spans="1:5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</row>
    <row r="2" spans="1:5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</row>
    <row r="3" spans="1:5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</row>
    <row r="4" spans="1:5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E24" sqref="E24"/>
    </sheetView>
  </sheetViews>
  <sheetFormatPr defaultColWidth="11.421875" defaultRowHeight="12.75"/>
  <cols>
    <col min="1" max="1" width="13.8515625" style="0" bestFit="1" customWidth="1"/>
  </cols>
  <sheetData>
    <row r="1" spans="1:5" ht="12.75">
      <c r="A1" s="12" t="s">
        <v>11</v>
      </c>
      <c r="B1" s="12" t="s">
        <v>7</v>
      </c>
      <c r="C1" s="12" t="s">
        <v>9</v>
      </c>
      <c r="D1" s="12" t="s">
        <v>10</v>
      </c>
      <c r="E1" s="12" t="s">
        <v>6</v>
      </c>
    </row>
    <row r="2" spans="1:5" ht="12.75">
      <c r="A2" t="s">
        <v>17</v>
      </c>
      <c r="B2">
        <f>'J1-1'!K2+'J2-1'!K4+'J3-1'!K2+'J4-2'!K3</f>
        <v>0</v>
      </c>
      <c r="C2">
        <f>'J1-1'!L2+'J2-1'!L4+'J3-1'!L2+'J4-2'!L3</f>
        <v>0</v>
      </c>
      <c r="D2">
        <f>'J1-1'!M2+'J2-1'!M4+'J3-1'!M2+'J4-2'!M3</f>
        <v>0</v>
      </c>
      <c r="E2">
        <f>C2-D2</f>
        <v>0</v>
      </c>
    </row>
    <row r="3" spans="1:5" ht="12.75">
      <c r="A3" t="s">
        <v>23</v>
      </c>
      <c r="B3">
        <f>'J1-2'!K4+'J2-2'!K2+'J3-2'!K3+'J4-2'!K4</f>
        <v>0</v>
      </c>
      <c r="C3">
        <f>'J1-2'!L4+'J2-2'!L2+'J3-2'!L3+'J4-2'!L4</f>
        <v>0</v>
      </c>
      <c r="D3">
        <f>'J1-2'!M4+'J2-2'!M2+'J3-2'!M3+'J4-2'!M4</f>
        <v>0</v>
      </c>
      <c r="E3">
        <f aca="true" t="shared" si="0" ref="E3:E10">C3-D3</f>
        <v>0</v>
      </c>
    </row>
    <row r="4" spans="1:5" ht="12.75">
      <c r="A4" t="s">
        <v>25</v>
      </c>
      <c r="B4">
        <f>'J1-3'!K3+'J2-3'!K3+'J3-3'!K3+'J4-2'!K2</f>
        <v>0</v>
      </c>
      <c r="C4">
        <f>'J1-3'!L3+'J2-3'!L3+'J3-3'!L3+'J4-2'!L2</f>
        <v>0</v>
      </c>
      <c r="D4">
        <f>'J1-3'!M3+'J2-3'!M3+'J3-3'!M3+'J4-2'!M2</f>
        <v>0</v>
      </c>
      <c r="E4">
        <f t="shared" si="0"/>
        <v>0</v>
      </c>
    </row>
    <row r="5" spans="1:5" ht="12.75">
      <c r="A5" t="s">
        <v>18</v>
      </c>
      <c r="B5">
        <f>'J1-1'!K3+'J2-2'!K3+'J3-3'!K4+'J4-3'!K2</f>
        <v>0</v>
      </c>
      <c r="C5">
        <f>'J1-1'!L3+'J2-2'!L3+'J3-3'!L4+'J4-3'!L2</f>
        <v>0</v>
      </c>
      <c r="D5">
        <f>'J1-1'!M3+'J2-2'!M3+'J3-3'!M4+'J4-3'!M2</f>
        <v>0</v>
      </c>
      <c r="E5">
        <f t="shared" si="0"/>
        <v>0</v>
      </c>
    </row>
    <row r="6" spans="1:5" ht="12.75">
      <c r="A6" t="s">
        <v>21</v>
      </c>
      <c r="B6">
        <f>'J1-3'!K4+'J2-3'!K4+'J3-1'!K3+'J4-3'!K3</f>
        <v>0</v>
      </c>
      <c r="C6">
        <f>'J1-3'!L4+'J2-3'!L4+'J3-1'!L3+'J4-3'!L3</f>
        <v>0</v>
      </c>
      <c r="D6">
        <f>'J1-3'!M4+'J2-3'!M4+'J3-1'!M3+'J4-3'!M3</f>
        <v>0</v>
      </c>
      <c r="E6">
        <f t="shared" si="0"/>
        <v>0</v>
      </c>
    </row>
    <row r="7" spans="1:5" ht="12.75">
      <c r="A7" t="s">
        <v>26</v>
      </c>
      <c r="B7">
        <f>'J1-3'!K4+'J2-1'!K2+'J3-2'!K4+'J4-3'!K4</f>
        <v>0</v>
      </c>
      <c r="C7">
        <f>'J1-3'!L4+'J2-1'!L2+'J3-2'!L4+'J4-3'!L4</f>
        <v>0</v>
      </c>
      <c r="D7">
        <f>'J1-3'!M4+'J2-1'!M2+'J3-2'!M4+'J4-3'!M4</f>
        <v>0</v>
      </c>
      <c r="E7">
        <f t="shared" si="0"/>
        <v>0</v>
      </c>
    </row>
    <row r="8" spans="1:5" ht="12.75">
      <c r="A8" t="s">
        <v>22</v>
      </c>
      <c r="B8">
        <f>'J1-2'!K3+'J2-1'!K3+'J3-3'!K2+'J4-1'!K2</f>
        <v>0</v>
      </c>
      <c r="C8">
        <f>'J1-2'!L3+'J2-1'!L3+'J3-3'!L2+'J4-1'!L2</f>
        <v>0</v>
      </c>
      <c r="D8">
        <f>'J1-2'!M3+'J2-1'!M3+'J3-3'!M2+'J4-1'!M2</f>
        <v>0</v>
      </c>
      <c r="E8">
        <f t="shared" si="0"/>
        <v>0</v>
      </c>
    </row>
    <row r="9" spans="1:5" ht="12.75">
      <c r="A9" t="s">
        <v>24</v>
      </c>
      <c r="B9">
        <f>'J1-3'!K2+'J2-2'!K4+'J3-1'!K4+'J4-1'!K4</f>
        <v>0</v>
      </c>
      <c r="C9">
        <f>'J1-3'!L2+'J2-2'!L4+'J3-1'!L4+'J4-1'!L4</f>
        <v>0</v>
      </c>
      <c r="D9">
        <f>'J1-3'!M2+'J2-2'!M4+'J3-1'!M4+'J4-1'!M4</f>
        <v>0</v>
      </c>
      <c r="E9">
        <f t="shared" si="0"/>
        <v>0</v>
      </c>
    </row>
    <row r="10" spans="1:5" ht="12.75">
      <c r="A10" t="s">
        <v>19</v>
      </c>
      <c r="B10">
        <f>'J1-1'!K4+'J2-3'!K2+'J3-2'!K2+'J4-1'!K3</f>
        <v>0</v>
      </c>
      <c r="C10">
        <f>'J1-1'!L4+'J2-3'!L2+'J3-2'!L2+'J4-1'!L3</f>
        <v>0</v>
      </c>
      <c r="D10">
        <f>'J1-1'!M4+'J2-3'!M2+'J3-2'!M2+'J4-1'!M3</f>
        <v>0</v>
      </c>
      <c r="E10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8.28125" style="0" customWidth="1"/>
    <col min="3" max="3" width="17.8515625" style="0" customWidth="1"/>
    <col min="4" max="4" width="14.7109375" style="0" customWidth="1"/>
    <col min="5" max="6" width="8.28125" style="0" customWidth="1"/>
    <col min="8" max="8" width="17.8515625" style="0" customWidth="1"/>
    <col min="10" max="10" width="14.140625" style="0" bestFit="1" customWidth="1"/>
  </cols>
  <sheetData>
    <row r="1" spans="1:14" ht="15">
      <c r="A1" s="15" t="str">
        <f>'J1-1'!A1:H1</f>
        <v>Championnat In/Out</v>
      </c>
      <c r="B1" s="15"/>
      <c r="C1" s="15"/>
      <c r="D1" s="15"/>
      <c r="E1" s="15"/>
      <c r="F1" s="15"/>
      <c r="G1" s="15"/>
      <c r="H1" s="15"/>
      <c r="J1" s="12" t="s">
        <v>11</v>
      </c>
      <c r="K1" s="12" t="s">
        <v>7</v>
      </c>
      <c r="L1" s="12" t="s">
        <v>9</v>
      </c>
      <c r="M1" s="12" t="s">
        <v>10</v>
      </c>
      <c r="N1" s="12" t="s">
        <v>6</v>
      </c>
    </row>
    <row r="2" spans="1:14" ht="15">
      <c r="A2" s="15">
        <f>'J1-1'!A2:H2</f>
        <v>2018</v>
      </c>
      <c r="B2" s="15"/>
      <c r="C2" s="15"/>
      <c r="D2" s="15"/>
      <c r="E2" s="15"/>
      <c r="F2" s="15"/>
      <c r="G2" s="15"/>
      <c r="H2" s="15"/>
      <c r="J2" s="13" t="str">
        <f>C8</f>
        <v>CVB2</v>
      </c>
      <c r="K2">
        <f>A11+A13</f>
        <v>0</v>
      </c>
      <c r="L2">
        <f>B11+B13</f>
        <v>0</v>
      </c>
      <c r="M2">
        <f>E11+E13</f>
        <v>0</v>
      </c>
      <c r="N2">
        <f>L2-M2</f>
        <v>0</v>
      </c>
    </row>
    <row r="3" spans="10:14" ht="12.75">
      <c r="J3" s="13" t="str">
        <f>E8</f>
        <v>Donzy</v>
      </c>
      <c r="K3">
        <f>F11+A12</f>
        <v>0</v>
      </c>
      <c r="L3">
        <f>E11+B12</f>
        <v>0</v>
      </c>
      <c r="M3">
        <f>B11+E12</f>
        <v>0</v>
      </c>
      <c r="N3">
        <f>L3-M3</f>
        <v>0</v>
      </c>
    </row>
    <row r="4" spans="1:14" ht="12.75">
      <c r="A4" s="20" t="s">
        <v>14</v>
      </c>
      <c r="B4" s="21"/>
      <c r="C4" s="22">
        <v>43250</v>
      </c>
      <c r="J4" s="13" t="str">
        <f>H8</f>
        <v>NVB2</v>
      </c>
      <c r="K4">
        <f>F12+F13</f>
        <v>0</v>
      </c>
      <c r="L4">
        <f>E12+E13</f>
        <v>0</v>
      </c>
      <c r="M4">
        <f>B12+B13</f>
        <v>0</v>
      </c>
      <c r="N4">
        <f>L4-M4</f>
        <v>0</v>
      </c>
    </row>
    <row r="6" spans="1:3" ht="12.75">
      <c r="A6" s="20" t="s">
        <v>15</v>
      </c>
      <c r="B6" s="21"/>
      <c r="C6" s="1" t="s">
        <v>20</v>
      </c>
    </row>
    <row r="8" spans="2:8" ht="12.75">
      <c r="B8" s="2">
        <v>1</v>
      </c>
      <c r="C8" s="3" t="s">
        <v>21</v>
      </c>
      <c r="D8">
        <v>2</v>
      </c>
      <c r="E8" s="18" t="s">
        <v>22</v>
      </c>
      <c r="F8" s="19"/>
      <c r="G8">
        <v>3</v>
      </c>
      <c r="H8" s="3" t="s">
        <v>23</v>
      </c>
    </row>
    <row r="10" spans="1:6" ht="12.75">
      <c r="A10" s="16" t="s">
        <v>0</v>
      </c>
      <c r="B10" s="17"/>
      <c r="C10" s="4" t="s">
        <v>1</v>
      </c>
      <c r="D10" s="4" t="s">
        <v>1</v>
      </c>
      <c r="E10" s="16" t="s">
        <v>0</v>
      </c>
      <c r="F10" s="16"/>
    </row>
    <row r="11" spans="1:6" ht="12.75">
      <c r="A11" s="5">
        <f>IF(B11&gt;E11,1,0)</f>
        <v>0</v>
      </c>
      <c r="B11" s="6"/>
      <c r="C11" s="7" t="str">
        <f>C8</f>
        <v>CVB2</v>
      </c>
      <c r="D11" s="7" t="str">
        <f>E8</f>
        <v>Donzy</v>
      </c>
      <c r="E11" s="6"/>
      <c r="F11" s="5">
        <f>IF(E11&gt;B11,1,0)</f>
        <v>0</v>
      </c>
    </row>
    <row r="12" spans="1:6" ht="12.75">
      <c r="A12" s="5">
        <f>IF(B12&gt;E12,1,0)</f>
        <v>0</v>
      </c>
      <c r="B12" s="6"/>
      <c r="C12" s="7" t="str">
        <f>E8</f>
        <v>Donzy</v>
      </c>
      <c r="D12" s="7" t="str">
        <f>H8</f>
        <v>NVB2</v>
      </c>
      <c r="E12" s="6"/>
      <c r="F12" s="5">
        <f>IF(E12&gt;B12,1,0)</f>
        <v>0</v>
      </c>
    </row>
    <row r="13" spans="1:6" ht="12.75">
      <c r="A13" s="5">
        <f>IF(B13&gt;E13,1,0)</f>
        <v>0</v>
      </c>
      <c r="B13" s="6"/>
      <c r="C13" s="7" t="str">
        <f>C8</f>
        <v>CVB2</v>
      </c>
      <c r="D13" s="7" t="str">
        <f>H8</f>
        <v>NVB2</v>
      </c>
      <c r="E13" s="6"/>
      <c r="F13" s="5">
        <f>IF(E13&gt;B13,1,0)</f>
        <v>0</v>
      </c>
    </row>
    <row r="16" ht="12.75">
      <c r="A16" s="8" t="s">
        <v>2</v>
      </c>
    </row>
    <row r="17" spans="2:7" ht="12.75">
      <c r="B17" s="9" t="s">
        <v>8</v>
      </c>
      <c r="C17" s="9" t="s">
        <v>12</v>
      </c>
      <c r="D17" s="9" t="s">
        <v>7</v>
      </c>
      <c r="E17" s="10" t="s">
        <v>9</v>
      </c>
      <c r="F17" s="10" t="s">
        <v>10</v>
      </c>
      <c r="G17" s="10" t="s">
        <v>6</v>
      </c>
    </row>
    <row r="18" spans="2:7" ht="12.75">
      <c r="B18" s="11" t="s">
        <v>3</v>
      </c>
      <c r="C18" s="14" t="str">
        <f>Classement3B!A2</f>
        <v>CVB2</v>
      </c>
      <c r="D18" s="7">
        <f>Classement3B!B2</f>
        <v>0</v>
      </c>
      <c r="E18" s="7">
        <f>Classement3B!C2</f>
        <v>0</v>
      </c>
      <c r="F18" s="7">
        <f>Classement3B!D2</f>
        <v>0</v>
      </c>
      <c r="G18" s="7">
        <f>Classement3B!E2</f>
        <v>0</v>
      </c>
    </row>
    <row r="19" spans="2:7" ht="12.75">
      <c r="B19" s="11" t="s">
        <v>4</v>
      </c>
      <c r="C19" s="14" t="str">
        <f>Classement3B!A4</f>
        <v>NVB2</v>
      </c>
      <c r="D19" s="7">
        <f>Classement3B!B4</f>
        <v>0</v>
      </c>
      <c r="E19" s="7">
        <f>Classement3B!C4</f>
        <v>0</v>
      </c>
      <c r="F19" s="7">
        <f>Classement3B!D4</f>
        <v>0</v>
      </c>
      <c r="G19" s="7">
        <f>Classement3B!E4</f>
        <v>0</v>
      </c>
    </row>
    <row r="20" spans="2:7" ht="12.75">
      <c r="B20" s="11" t="s">
        <v>5</v>
      </c>
      <c r="C20" s="14" t="str">
        <f>Classement3B!A3</f>
        <v>Donzy</v>
      </c>
      <c r="D20" s="7">
        <f>Classement3B!B3</f>
        <v>0</v>
      </c>
      <c r="E20" s="7">
        <f>Classement3B!C3</f>
        <v>0</v>
      </c>
      <c r="F20" s="7">
        <f>Classement3B!D3</f>
        <v>0</v>
      </c>
      <c r="G20" s="7">
        <f>Classement3B!E3</f>
        <v>0</v>
      </c>
    </row>
  </sheetData>
  <sheetProtection/>
  <mergeCells count="7">
    <mergeCell ref="A1:H1"/>
    <mergeCell ref="A2:H2"/>
    <mergeCell ref="A10:B10"/>
    <mergeCell ref="E8:F8"/>
    <mergeCell ref="E10:F10"/>
    <mergeCell ref="A4:B4"/>
    <mergeCell ref="A6:B6"/>
  </mergeCells>
  <printOptions/>
  <pageMargins left="0.3937007874015748" right="0.3937007874015748" top="0.7874015748031497" bottom="0.7874015748031497" header="0.5118110236220472" footer="0.5118110236220472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14.140625" style="0" bestFit="1" customWidth="1"/>
  </cols>
  <sheetData>
    <row r="1" spans="1:5" ht="12.75">
      <c r="A1" t="str">
        <f>'J1-2'!J1</f>
        <v>Nom de l'équipe</v>
      </c>
      <c r="B1" t="str">
        <f>'J1-2'!K1</f>
        <v>Points</v>
      </c>
      <c r="C1" t="str">
        <f>'J1-2'!L1</f>
        <v>Pour</v>
      </c>
      <c r="D1" t="str">
        <f>'J1-2'!M1</f>
        <v>Contre</v>
      </c>
      <c r="E1" t="str">
        <f>'J1-2'!N1</f>
        <v>Différence</v>
      </c>
    </row>
    <row r="2" spans="1:5" ht="12.75">
      <c r="A2" t="str">
        <f>'J1-2'!J2</f>
        <v>CVB2</v>
      </c>
      <c r="B2">
        <f>'J1-2'!K2</f>
        <v>0</v>
      </c>
      <c r="C2">
        <f>'J1-2'!L2</f>
        <v>0</v>
      </c>
      <c r="D2">
        <f>'J1-2'!M2</f>
        <v>0</v>
      </c>
      <c r="E2">
        <f>'J1-2'!N2</f>
        <v>0</v>
      </c>
    </row>
    <row r="3" spans="1:5" ht="12.75">
      <c r="A3" t="str">
        <f>'J1-2'!J3</f>
        <v>Donzy</v>
      </c>
      <c r="B3">
        <f>'J1-2'!K3</f>
        <v>0</v>
      </c>
      <c r="C3">
        <f>'J1-2'!L3</f>
        <v>0</v>
      </c>
      <c r="D3">
        <f>'J1-2'!M3</f>
        <v>0</v>
      </c>
      <c r="E3">
        <f>'J1-2'!N3</f>
        <v>0</v>
      </c>
    </row>
    <row r="4" spans="1:5" ht="12.75">
      <c r="A4" t="str">
        <f>'J1-2'!J4</f>
        <v>NVB2</v>
      </c>
      <c r="B4">
        <f>'J1-2'!K4</f>
        <v>0</v>
      </c>
      <c r="C4">
        <f>'J1-2'!L4</f>
        <v>0</v>
      </c>
      <c r="D4">
        <f>'J1-2'!M4</f>
        <v>0</v>
      </c>
      <c r="E4">
        <f>'J1-2'!N4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8.28125" style="0" customWidth="1"/>
    <col min="3" max="3" width="17.8515625" style="0" customWidth="1"/>
    <col min="4" max="4" width="14.7109375" style="0" customWidth="1"/>
    <col min="5" max="6" width="8.28125" style="0" customWidth="1"/>
    <col min="8" max="8" width="17.8515625" style="0" customWidth="1"/>
    <col min="10" max="10" width="14.140625" style="0" bestFit="1" customWidth="1"/>
  </cols>
  <sheetData>
    <row r="1" spans="1:14" ht="15">
      <c r="A1" s="15" t="str">
        <f>'J1-1'!A1:H1</f>
        <v>Championnat In/Out</v>
      </c>
      <c r="B1" s="15"/>
      <c r="C1" s="15"/>
      <c r="D1" s="15"/>
      <c r="E1" s="15"/>
      <c r="F1" s="15"/>
      <c r="G1" s="15"/>
      <c r="H1" s="15"/>
      <c r="J1" s="12" t="s">
        <v>11</v>
      </c>
      <c r="K1" s="12" t="s">
        <v>7</v>
      </c>
      <c r="L1" s="12" t="s">
        <v>9</v>
      </c>
      <c r="M1" s="12" t="s">
        <v>10</v>
      </c>
      <c r="N1" s="12" t="s">
        <v>6</v>
      </c>
    </row>
    <row r="2" spans="1:14" ht="15">
      <c r="A2" s="15">
        <f>'J1-1'!A2:H2</f>
        <v>2018</v>
      </c>
      <c r="B2" s="15"/>
      <c r="C2" s="15"/>
      <c r="D2" s="15"/>
      <c r="E2" s="15"/>
      <c r="F2" s="15"/>
      <c r="G2" s="15"/>
      <c r="H2" s="15"/>
      <c r="J2" s="13" t="str">
        <f>C8</f>
        <v>Imphy</v>
      </c>
      <c r="K2">
        <f>A11+A13</f>
        <v>0</v>
      </c>
      <c r="L2">
        <f>B11+B13</f>
        <v>0</v>
      </c>
      <c r="M2">
        <f>E11+E13</f>
        <v>0</v>
      </c>
      <c r="N2">
        <f>L2-M2</f>
        <v>0</v>
      </c>
    </row>
    <row r="3" spans="10:14" ht="12.75">
      <c r="J3" s="13" t="str">
        <f>E8</f>
        <v>NVB3</v>
      </c>
      <c r="K3">
        <f>F11+A12</f>
        <v>0</v>
      </c>
      <c r="L3">
        <f>E11+B12</f>
        <v>0</v>
      </c>
      <c r="M3">
        <f>B11+E12</f>
        <v>0</v>
      </c>
      <c r="N3">
        <f>L3-M3</f>
        <v>0</v>
      </c>
    </row>
    <row r="4" spans="1:14" ht="12.75">
      <c r="A4" s="20" t="s">
        <v>14</v>
      </c>
      <c r="B4" s="21"/>
      <c r="C4" s="22">
        <v>43250</v>
      </c>
      <c r="J4" s="13" t="str">
        <f>H8</f>
        <v>CVB3</v>
      </c>
      <c r="K4">
        <f>F12+F13</f>
        <v>0</v>
      </c>
      <c r="L4">
        <f>E12+E13</f>
        <v>0</v>
      </c>
      <c r="M4">
        <f>B12+B13</f>
        <v>0</v>
      </c>
      <c r="N4">
        <f>L4-M4</f>
        <v>0</v>
      </c>
    </row>
    <row r="6" spans="1:3" ht="12.75">
      <c r="A6" s="20" t="s">
        <v>15</v>
      </c>
      <c r="B6" s="21"/>
      <c r="C6" s="1" t="s">
        <v>24</v>
      </c>
    </row>
    <row r="8" spans="2:8" ht="12.75">
      <c r="B8" s="2">
        <v>1</v>
      </c>
      <c r="C8" s="3" t="s">
        <v>24</v>
      </c>
      <c r="D8">
        <v>2</v>
      </c>
      <c r="E8" s="18" t="s">
        <v>25</v>
      </c>
      <c r="F8" s="19"/>
      <c r="G8">
        <v>3</v>
      </c>
      <c r="H8" s="3" t="s">
        <v>26</v>
      </c>
    </row>
    <row r="10" spans="1:6" ht="12.75">
      <c r="A10" s="16" t="s">
        <v>0</v>
      </c>
      <c r="B10" s="17"/>
      <c r="C10" s="4" t="s">
        <v>1</v>
      </c>
      <c r="D10" s="4" t="s">
        <v>1</v>
      </c>
      <c r="E10" s="16" t="s">
        <v>0</v>
      </c>
      <c r="F10" s="16"/>
    </row>
    <row r="11" spans="1:6" ht="12.75">
      <c r="A11" s="5">
        <f>IF(B11&gt;E11,1,0)</f>
        <v>0</v>
      </c>
      <c r="B11" s="6"/>
      <c r="C11" s="7" t="str">
        <f>C8</f>
        <v>Imphy</v>
      </c>
      <c r="D11" s="7" t="str">
        <f>E8</f>
        <v>NVB3</v>
      </c>
      <c r="E11" s="6"/>
      <c r="F11" s="5">
        <f>IF(E11&gt;B11,1,0)</f>
        <v>0</v>
      </c>
    </row>
    <row r="12" spans="1:6" ht="12.75">
      <c r="A12" s="5">
        <f>IF(B12&gt;E12,1,0)</f>
        <v>0</v>
      </c>
      <c r="B12" s="6"/>
      <c r="C12" s="7" t="str">
        <f>E8</f>
        <v>NVB3</v>
      </c>
      <c r="D12" s="7" t="str">
        <f>H8</f>
        <v>CVB3</v>
      </c>
      <c r="E12" s="6"/>
      <c r="F12" s="5">
        <f>IF(E12&gt;B12,1,0)</f>
        <v>0</v>
      </c>
    </row>
    <row r="13" spans="1:6" ht="12.75">
      <c r="A13" s="5">
        <f>IF(B13&gt;E13,1,0)</f>
        <v>0</v>
      </c>
      <c r="B13" s="6"/>
      <c r="C13" s="7" t="str">
        <f>C8</f>
        <v>Imphy</v>
      </c>
      <c r="D13" s="7" t="str">
        <f>H8</f>
        <v>CVB3</v>
      </c>
      <c r="E13" s="6"/>
      <c r="F13" s="5">
        <f>IF(E13&gt;B13,1,0)</f>
        <v>0</v>
      </c>
    </row>
    <row r="16" ht="12.75">
      <c r="A16" s="8" t="s">
        <v>2</v>
      </c>
    </row>
    <row r="17" spans="2:7" ht="12.75">
      <c r="B17" s="9" t="s">
        <v>8</v>
      </c>
      <c r="C17" s="9" t="s">
        <v>12</v>
      </c>
      <c r="D17" s="9" t="s">
        <v>7</v>
      </c>
      <c r="E17" s="10" t="s">
        <v>9</v>
      </c>
      <c r="F17" s="10" t="s">
        <v>10</v>
      </c>
      <c r="G17" s="10" t="s">
        <v>6</v>
      </c>
    </row>
    <row r="18" spans="2:7" ht="12.75">
      <c r="B18" s="11" t="s">
        <v>3</v>
      </c>
      <c r="C18" s="14" t="str">
        <f>Classement3C!A2</f>
        <v>Imphy</v>
      </c>
      <c r="D18" s="7">
        <f>Classement3C!B2</f>
        <v>0</v>
      </c>
      <c r="E18" s="7">
        <f>Classement3C!C2</f>
        <v>0</v>
      </c>
      <c r="F18" s="7">
        <f>Classement3C!D2</f>
        <v>0</v>
      </c>
      <c r="G18" s="7">
        <f>Classement3C!E2</f>
        <v>0</v>
      </c>
    </row>
    <row r="19" spans="2:7" ht="12.75">
      <c r="B19" s="11" t="s">
        <v>4</v>
      </c>
      <c r="C19" s="14" t="str">
        <f>Classement3C!A3</f>
        <v>NVB3</v>
      </c>
      <c r="D19" s="7">
        <f>Classement3C!B3</f>
        <v>0</v>
      </c>
      <c r="E19" s="7">
        <f>Classement3C!C3</f>
        <v>0</v>
      </c>
      <c r="F19" s="7">
        <f>Classement3C!D3</f>
        <v>0</v>
      </c>
      <c r="G19" s="7">
        <f>Classement3C!E3</f>
        <v>0</v>
      </c>
    </row>
    <row r="20" spans="2:7" ht="12.75">
      <c r="B20" s="11" t="s">
        <v>5</v>
      </c>
      <c r="C20" s="14" t="str">
        <f>Classement3C!A4</f>
        <v>CVB3</v>
      </c>
      <c r="D20" s="7">
        <f>Classement3C!B4</f>
        <v>0</v>
      </c>
      <c r="E20" s="7">
        <f>Classement3C!C4</f>
        <v>0</v>
      </c>
      <c r="F20" s="7">
        <f>Classement3C!D4</f>
        <v>0</v>
      </c>
      <c r="G20" s="7">
        <f>Classement3C!E4</f>
        <v>0</v>
      </c>
    </row>
  </sheetData>
  <sheetProtection/>
  <mergeCells count="7">
    <mergeCell ref="A1:H1"/>
    <mergeCell ref="A2:H2"/>
    <mergeCell ref="A10:B10"/>
    <mergeCell ref="E8:F8"/>
    <mergeCell ref="E10:F10"/>
    <mergeCell ref="A4:B4"/>
    <mergeCell ref="A6:B6"/>
  </mergeCells>
  <printOptions/>
  <pageMargins left="0.3937007874015748" right="0.3937007874015748" top="0.7874015748031497" bottom="0.7874015748031497" header="0.5118110236220472" footer="0.5118110236220472"/>
  <pageSetup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14.140625" style="0" bestFit="1" customWidth="1"/>
  </cols>
  <sheetData>
    <row r="1" spans="1:5" ht="12.75">
      <c r="A1" t="str">
        <f>'J1-3'!J1</f>
        <v>Nom de l'équipe</v>
      </c>
      <c r="B1" t="str">
        <f>'J1-3'!K1</f>
        <v>Points</v>
      </c>
      <c r="C1" t="str">
        <f>'J1-3'!L1</f>
        <v>Pour</v>
      </c>
      <c r="D1" t="str">
        <f>'J1-3'!M1</f>
        <v>Contre</v>
      </c>
      <c r="E1" t="str">
        <f>'J1-3'!N1</f>
        <v>Différence</v>
      </c>
    </row>
    <row r="2" spans="1:5" ht="12.75">
      <c r="A2" t="str">
        <f>'J1-3'!J2</f>
        <v>Imphy</v>
      </c>
      <c r="B2">
        <f>'J1-3'!K2</f>
        <v>0</v>
      </c>
      <c r="C2">
        <f>'J1-3'!L2</f>
        <v>0</v>
      </c>
      <c r="D2">
        <f>'J1-3'!M2</f>
        <v>0</v>
      </c>
      <c r="E2">
        <f>'J1-3'!N2</f>
        <v>0</v>
      </c>
    </row>
    <row r="3" spans="1:5" ht="12.75">
      <c r="A3" t="str">
        <f>'J1-3'!J3</f>
        <v>NVB3</v>
      </c>
      <c r="B3">
        <f>'J1-3'!K3</f>
        <v>0</v>
      </c>
      <c r="C3">
        <f>'J1-3'!L3</f>
        <v>0</v>
      </c>
      <c r="D3">
        <f>'J1-3'!M3</f>
        <v>0</v>
      </c>
      <c r="E3">
        <f>'J1-3'!N3</f>
        <v>0</v>
      </c>
    </row>
    <row r="4" spans="1:5" ht="12.75">
      <c r="A4" t="str">
        <f>'J1-3'!J4</f>
        <v>CVB3</v>
      </c>
      <c r="B4">
        <f>'J1-3'!K4</f>
        <v>0</v>
      </c>
      <c r="C4">
        <f>'J1-3'!L4</f>
        <v>0</v>
      </c>
      <c r="D4">
        <f>'J1-3'!M4</f>
        <v>0</v>
      </c>
      <c r="E4">
        <f>'J1-3'!N4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8.28125" style="0" customWidth="1"/>
    <col min="3" max="3" width="17.8515625" style="0" customWidth="1"/>
    <col min="4" max="4" width="14.7109375" style="0" customWidth="1"/>
    <col min="5" max="6" width="8.28125" style="0" customWidth="1"/>
    <col min="8" max="8" width="17.8515625" style="0" customWidth="1"/>
    <col min="10" max="10" width="14.140625" style="0" bestFit="1" customWidth="1"/>
  </cols>
  <sheetData>
    <row r="1" spans="1:14" ht="15">
      <c r="A1" s="15" t="str">
        <f>'J1-1'!A1:H1</f>
        <v>Championnat In/Out</v>
      </c>
      <c r="B1" s="15"/>
      <c r="C1" s="15"/>
      <c r="D1" s="15"/>
      <c r="E1" s="15"/>
      <c r="F1" s="15"/>
      <c r="G1" s="15"/>
      <c r="H1" s="15"/>
      <c r="J1" s="12" t="s">
        <v>11</v>
      </c>
      <c r="K1" s="12" t="s">
        <v>7</v>
      </c>
      <c r="L1" s="12" t="s">
        <v>9</v>
      </c>
      <c r="M1" s="12" t="s">
        <v>10</v>
      </c>
      <c r="N1" s="12" t="s">
        <v>6</v>
      </c>
    </row>
    <row r="2" spans="1:14" ht="15">
      <c r="A2" s="15">
        <f>'J1-1'!A2:H2</f>
        <v>2018</v>
      </c>
      <c r="B2" s="15"/>
      <c r="C2" s="15"/>
      <c r="D2" s="15"/>
      <c r="E2" s="15"/>
      <c r="F2" s="15"/>
      <c r="G2" s="15"/>
      <c r="H2" s="15"/>
      <c r="J2" s="13" t="str">
        <f>C8</f>
        <v>CVB3</v>
      </c>
      <c r="K2">
        <f>A11+A13</f>
        <v>0</v>
      </c>
      <c r="L2">
        <f>B11+B13</f>
        <v>0</v>
      </c>
      <c r="M2">
        <f>E11+E13</f>
        <v>0</v>
      </c>
      <c r="N2">
        <f>L2-M2</f>
        <v>0</v>
      </c>
    </row>
    <row r="3" spans="10:14" ht="12.75">
      <c r="J3" s="13" t="str">
        <f>E8</f>
        <v>Donzy</v>
      </c>
      <c r="K3">
        <f>F11+A12</f>
        <v>0</v>
      </c>
      <c r="L3">
        <f>E11+B12</f>
        <v>0</v>
      </c>
      <c r="M3">
        <f>B11+E12</f>
        <v>0</v>
      </c>
      <c r="N3">
        <f>L3-M3</f>
        <v>0</v>
      </c>
    </row>
    <row r="4" spans="1:14" ht="12.75">
      <c r="A4" s="20" t="s">
        <v>14</v>
      </c>
      <c r="B4" s="21"/>
      <c r="C4" s="22">
        <v>43257</v>
      </c>
      <c r="J4" s="13" t="str">
        <f>H8</f>
        <v>NVB1</v>
      </c>
      <c r="K4">
        <f>F12+F13</f>
        <v>0</v>
      </c>
      <c r="L4">
        <f>E12+E13</f>
        <v>0</v>
      </c>
      <c r="M4">
        <f>B12+B13</f>
        <v>0</v>
      </c>
      <c r="N4">
        <f>L4-M4</f>
        <v>0</v>
      </c>
    </row>
    <row r="6" spans="1:3" ht="12.75">
      <c r="A6" s="20" t="s">
        <v>15</v>
      </c>
      <c r="B6" s="21"/>
      <c r="C6" s="1" t="s">
        <v>20</v>
      </c>
    </row>
    <row r="8" spans="2:8" ht="12.75">
      <c r="B8" s="2">
        <v>1</v>
      </c>
      <c r="C8" s="3" t="s">
        <v>26</v>
      </c>
      <c r="D8">
        <v>2</v>
      </c>
      <c r="E8" s="18" t="s">
        <v>22</v>
      </c>
      <c r="F8" s="19"/>
      <c r="G8">
        <v>3</v>
      </c>
      <c r="H8" s="3" t="s">
        <v>17</v>
      </c>
    </row>
    <row r="10" spans="1:6" ht="12.75">
      <c r="A10" s="16" t="s">
        <v>0</v>
      </c>
      <c r="B10" s="17"/>
      <c r="C10" s="4" t="s">
        <v>1</v>
      </c>
      <c r="D10" s="4" t="s">
        <v>1</v>
      </c>
      <c r="E10" s="16" t="s">
        <v>0</v>
      </c>
      <c r="F10" s="16"/>
    </row>
    <row r="11" spans="1:6" ht="12.75">
      <c r="A11" s="5">
        <f>IF(B11&gt;E11,1,0)</f>
        <v>0</v>
      </c>
      <c r="B11" s="6"/>
      <c r="C11" s="7" t="str">
        <f>C8</f>
        <v>CVB3</v>
      </c>
      <c r="D11" s="7" t="str">
        <f>E8</f>
        <v>Donzy</v>
      </c>
      <c r="E11" s="6"/>
      <c r="F11" s="5">
        <f>IF(E11&gt;B11,1,0)</f>
        <v>0</v>
      </c>
    </row>
    <row r="12" spans="1:6" ht="12.75">
      <c r="A12" s="5">
        <f>IF(B12&gt;E12,1,0)</f>
        <v>0</v>
      </c>
      <c r="B12" s="6"/>
      <c r="C12" s="7" t="str">
        <f>E8</f>
        <v>Donzy</v>
      </c>
      <c r="D12" s="7" t="str">
        <f>H8</f>
        <v>NVB1</v>
      </c>
      <c r="E12" s="6"/>
      <c r="F12" s="5">
        <f>IF(E12&gt;B12,1,0)</f>
        <v>0</v>
      </c>
    </row>
    <row r="13" spans="1:6" ht="12.75">
      <c r="A13" s="5">
        <f>IF(B13&gt;E13,1,0)</f>
        <v>0</v>
      </c>
      <c r="B13" s="6"/>
      <c r="C13" s="7" t="str">
        <f>C8</f>
        <v>CVB3</v>
      </c>
      <c r="D13" s="7" t="str">
        <f>H8</f>
        <v>NVB1</v>
      </c>
      <c r="E13" s="6"/>
      <c r="F13" s="5">
        <f>IF(E13&gt;B13,1,0)</f>
        <v>0</v>
      </c>
    </row>
    <row r="16" ht="12.75">
      <c r="A16" s="8" t="s">
        <v>2</v>
      </c>
    </row>
    <row r="17" spans="2:7" ht="12.75">
      <c r="B17" s="9" t="s">
        <v>8</v>
      </c>
      <c r="C17" s="9" t="s">
        <v>12</v>
      </c>
      <c r="D17" s="9" t="s">
        <v>7</v>
      </c>
      <c r="E17" s="10" t="s">
        <v>9</v>
      </c>
      <c r="F17" s="10" t="s">
        <v>10</v>
      </c>
      <c r="G17" s="10" t="s">
        <v>6</v>
      </c>
    </row>
    <row r="18" spans="2:7" ht="12.75">
      <c r="B18" s="11" t="s">
        <v>3</v>
      </c>
      <c r="C18" s="14" t="str">
        <f>Classement3D!A2</f>
        <v>CVB3</v>
      </c>
      <c r="D18" s="7">
        <f>Classement3D!B2</f>
        <v>0</v>
      </c>
      <c r="E18" s="7">
        <f>Classement3D!C2</f>
        <v>0</v>
      </c>
      <c r="F18" s="7">
        <f>Classement3D!D2</f>
        <v>0</v>
      </c>
      <c r="G18" s="7">
        <f>Classement3D!E2</f>
        <v>0</v>
      </c>
    </row>
    <row r="19" spans="2:7" ht="12.75">
      <c r="B19" s="11" t="s">
        <v>4</v>
      </c>
      <c r="C19" s="14" t="str">
        <f>Classement3D!A3</f>
        <v>Donzy</v>
      </c>
      <c r="D19" s="7">
        <f>Classement3D!B3</f>
        <v>0</v>
      </c>
      <c r="E19" s="7">
        <f>Classement3D!C3</f>
        <v>0</v>
      </c>
      <c r="F19" s="7">
        <f>Classement3D!D3</f>
        <v>0</v>
      </c>
      <c r="G19" s="7">
        <f>Classement3D!E3</f>
        <v>0</v>
      </c>
    </row>
    <row r="20" spans="2:7" ht="12.75">
      <c r="B20" s="11" t="s">
        <v>5</v>
      </c>
      <c r="C20" s="14" t="str">
        <f>Classement3D!A4</f>
        <v>NVB1</v>
      </c>
      <c r="D20" s="7">
        <f>Classement3D!B4</f>
        <v>0</v>
      </c>
      <c r="E20" s="7">
        <f>Classement3D!C4</f>
        <v>0</v>
      </c>
      <c r="F20" s="7">
        <f>Classement3D!D4</f>
        <v>0</v>
      </c>
      <c r="G20" s="7">
        <f>Classement3D!E4</f>
        <v>0</v>
      </c>
    </row>
  </sheetData>
  <sheetProtection/>
  <mergeCells count="7">
    <mergeCell ref="A1:H1"/>
    <mergeCell ref="A2:H2"/>
    <mergeCell ref="A10:B10"/>
    <mergeCell ref="E8:F8"/>
    <mergeCell ref="E10:F10"/>
    <mergeCell ref="A4:B4"/>
    <mergeCell ref="A6:B6"/>
  </mergeCells>
  <printOptions/>
  <pageMargins left="0.3937007874015748" right="0.3937007874015748" top="0.7874015748031497" bottom="0.7874015748031497" header="0.5118110236220472" footer="0.5118110236220472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14.140625" style="0" bestFit="1" customWidth="1"/>
  </cols>
  <sheetData>
    <row r="1" spans="1:5" ht="12.75">
      <c r="A1" t="str">
        <f>'J2-1'!J1</f>
        <v>Nom de l'équipe</v>
      </c>
      <c r="B1" t="str">
        <f>'J2-1'!K1</f>
        <v>Points</v>
      </c>
      <c r="C1" t="str">
        <f>'J2-1'!L1</f>
        <v>Pour</v>
      </c>
      <c r="D1" t="str">
        <f>'J2-1'!M1</f>
        <v>Contre</v>
      </c>
      <c r="E1" t="str">
        <f>'J2-1'!N1</f>
        <v>Différence</v>
      </c>
    </row>
    <row r="2" spans="1:5" ht="12.75">
      <c r="A2" t="str">
        <f>'J2-1'!J2</f>
        <v>CVB3</v>
      </c>
      <c r="B2">
        <f>'J2-1'!K2</f>
        <v>0</v>
      </c>
      <c r="C2">
        <f>'J2-1'!L2</f>
        <v>0</v>
      </c>
      <c r="D2">
        <f>'J2-1'!M2</f>
        <v>0</v>
      </c>
      <c r="E2">
        <f>'J2-1'!N2</f>
        <v>0</v>
      </c>
    </row>
    <row r="3" spans="1:5" ht="12.75">
      <c r="A3" t="str">
        <f>'J2-1'!J3</f>
        <v>Donzy</v>
      </c>
      <c r="B3">
        <f>'J2-1'!K3</f>
        <v>0</v>
      </c>
      <c r="C3">
        <f>'J2-1'!L3</f>
        <v>0</v>
      </c>
      <c r="D3">
        <f>'J2-1'!M3</f>
        <v>0</v>
      </c>
      <c r="E3">
        <f>'J2-1'!N3</f>
        <v>0</v>
      </c>
    </row>
    <row r="4" spans="1:5" ht="12.75">
      <c r="A4" t="str">
        <f>'J2-1'!J4</f>
        <v>NVB1</v>
      </c>
      <c r="B4">
        <f>'J2-1'!K4</f>
        <v>0</v>
      </c>
      <c r="C4">
        <f>'J2-1'!L4</f>
        <v>0</v>
      </c>
      <c r="D4">
        <f>'J2-1'!M4</f>
        <v>0</v>
      </c>
      <c r="E4">
        <f>'J2-1'!N4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E8" sqref="E8:F8"/>
    </sheetView>
  </sheetViews>
  <sheetFormatPr defaultColWidth="11.421875" defaultRowHeight="12.75"/>
  <cols>
    <col min="1" max="2" width="8.28125" style="0" customWidth="1"/>
    <col min="3" max="3" width="17.8515625" style="0" customWidth="1"/>
    <col min="4" max="4" width="14.7109375" style="0" customWidth="1"/>
    <col min="5" max="6" width="8.28125" style="0" customWidth="1"/>
    <col min="8" max="8" width="17.8515625" style="0" customWidth="1"/>
    <col min="10" max="10" width="14.140625" style="0" bestFit="1" customWidth="1"/>
  </cols>
  <sheetData>
    <row r="1" spans="1:14" ht="15">
      <c r="A1" s="15" t="str">
        <f>'J1-1'!A1:H1</f>
        <v>Championnat In/Out</v>
      </c>
      <c r="B1" s="15"/>
      <c r="C1" s="15"/>
      <c r="D1" s="15"/>
      <c r="E1" s="15"/>
      <c r="F1" s="15"/>
      <c r="G1" s="15"/>
      <c r="H1" s="15"/>
      <c r="J1" s="12" t="s">
        <v>11</v>
      </c>
      <c r="K1" s="12" t="s">
        <v>7</v>
      </c>
      <c r="L1" s="12" t="s">
        <v>9</v>
      </c>
      <c r="M1" s="12" t="s">
        <v>10</v>
      </c>
      <c r="N1" s="12" t="s">
        <v>6</v>
      </c>
    </row>
    <row r="2" spans="1:14" ht="15">
      <c r="A2" s="15">
        <f>'J1-1'!A2:H2</f>
        <v>2018</v>
      </c>
      <c r="B2" s="15"/>
      <c r="C2" s="15"/>
      <c r="D2" s="15"/>
      <c r="E2" s="15"/>
      <c r="F2" s="15"/>
      <c r="G2" s="15"/>
      <c r="H2" s="15"/>
      <c r="J2" s="13" t="str">
        <f>C8</f>
        <v>NVB2</v>
      </c>
      <c r="K2">
        <f>A11+A13</f>
        <v>0</v>
      </c>
      <c r="L2">
        <f>B11+B13</f>
        <v>0</v>
      </c>
      <c r="M2">
        <f>E11+E13</f>
        <v>0</v>
      </c>
      <c r="N2">
        <f>L2-M2</f>
        <v>0</v>
      </c>
    </row>
    <row r="3" spans="10:14" ht="12.75">
      <c r="J3" s="13" t="str">
        <f>E8</f>
        <v>CVB1</v>
      </c>
      <c r="K3">
        <f>F11+A12</f>
        <v>0</v>
      </c>
      <c r="L3">
        <f>E11+B12</f>
        <v>0</v>
      </c>
      <c r="M3">
        <f>B11+E12</f>
        <v>0</v>
      </c>
      <c r="N3">
        <f>L3-M3</f>
        <v>0</v>
      </c>
    </row>
    <row r="4" spans="1:14" ht="12.75">
      <c r="A4" s="20" t="s">
        <v>14</v>
      </c>
      <c r="B4" s="21"/>
      <c r="C4" s="22">
        <v>43258</v>
      </c>
      <c r="J4" s="13" t="str">
        <f>H8</f>
        <v>Imphy</v>
      </c>
      <c r="K4">
        <f>F12+F13</f>
        <v>0</v>
      </c>
      <c r="L4">
        <f>E12+E13</f>
        <v>0</v>
      </c>
      <c r="M4">
        <f>B12+B13</f>
        <v>0</v>
      </c>
      <c r="N4">
        <f>L4-M4</f>
        <v>0</v>
      </c>
    </row>
    <row r="6" spans="1:3" ht="12.75">
      <c r="A6" s="20" t="s">
        <v>15</v>
      </c>
      <c r="B6" s="21"/>
      <c r="C6" s="1" t="s">
        <v>16</v>
      </c>
    </row>
    <row r="8" spans="2:8" ht="12.75">
      <c r="B8" s="2">
        <v>1</v>
      </c>
      <c r="C8" s="3" t="s">
        <v>23</v>
      </c>
      <c r="D8">
        <v>2</v>
      </c>
      <c r="E8" s="18" t="s">
        <v>18</v>
      </c>
      <c r="F8" s="19"/>
      <c r="G8">
        <v>3</v>
      </c>
      <c r="H8" s="3" t="s">
        <v>24</v>
      </c>
    </row>
    <row r="10" spans="1:6" ht="12.75">
      <c r="A10" s="16" t="s">
        <v>0</v>
      </c>
      <c r="B10" s="17"/>
      <c r="C10" s="4" t="s">
        <v>1</v>
      </c>
      <c r="D10" s="4" t="s">
        <v>1</v>
      </c>
      <c r="E10" s="16" t="s">
        <v>0</v>
      </c>
      <c r="F10" s="16"/>
    </row>
    <row r="11" spans="1:6" ht="12.75">
      <c r="A11" s="5">
        <f>IF(B11&gt;E11,1,0)</f>
        <v>0</v>
      </c>
      <c r="B11" s="6"/>
      <c r="C11" s="7" t="str">
        <f>C8</f>
        <v>NVB2</v>
      </c>
      <c r="D11" s="7" t="str">
        <f>E8</f>
        <v>CVB1</v>
      </c>
      <c r="E11" s="6"/>
      <c r="F11" s="5">
        <f>IF(E11&gt;B11,1,0)</f>
        <v>0</v>
      </c>
    </row>
    <row r="12" spans="1:6" ht="12.75">
      <c r="A12" s="5">
        <f>IF(B12&gt;E12,1,0)</f>
        <v>0</v>
      </c>
      <c r="B12" s="6"/>
      <c r="C12" s="7" t="str">
        <f>E8</f>
        <v>CVB1</v>
      </c>
      <c r="D12" s="7" t="str">
        <f>H8</f>
        <v>Imphy</v>
      </c>
      <c r="E12" s="6"/>
      <c r="F12" s="5">
        <f>IF(E12&gt;B12,1,0)</f>
        <v>0</v>
      </c>
    </row>
    <row r="13" spans="1:6" ht="12.75">
      <c r="A13" s="5">
        <f>IF(B13&gt;E13,1,0)</f>
        <v>0</v>
      </c>
      <c r="B13" s="6"/>
      <c r="C13" s="7" t="str">
        <f>C8</f>
        <v>NVB2</v>
      </c>
      <c r="D13" s="7" t="str">
        <f>H8</f>
        <v>Imphy</v>
      </c>
      <c r="E13" s="6"/>
      <c r="F13" s="5">
        <f>IF(E13&gt;B13,1,0)</f>
        <v>0</v>
      </c>
    </row>
    <row r="16" ht="12.75">
      <c r="A16" s="8" t="s">
        <v>2</v>
      </c>
    </row>
    <row r="17" spans="2:7" ht="12.75">
      <c r="B17" s="9" t="s">
        <v>8</v>
      </c>
      <c r="C17" s="9" t="s">
        <v>12</v>
      </c>
      <c r="D17" s="9" t="s">
        <v>7</v>
      </c>
      <c r="E17" s="10" t="s">
        <v>9</v>
      </c>
      <c r="F17" s="10" t="s">
        <v>10</v>
      </c>
      <c r="G17" s="10" t="s">
        <v>6</v>
      </c>
    </row>
    <row r="18" spans="2:7" ht="12.75">
      <c r="B18" s="11" t="s">
        <v>3</v>
      </c>
      <c r="C18" s="14" t="str">
        <f>Classement3E!A2</f>
        <v>NVB2</v>
      </c>
      <c r="D18" s="7">
        <f>Classement3E!B2</f>
        <v>0</v>
      </c>
      <c r="E18" s="7">
        <f>Classement3E!C2</f>
        <v>0</v>
      </c>
      <c r="F18" s="7">
        <f>Classement3E!D2</f>
        <v>0</v>
      </c>
      <c r="G18" s="7">
        <f>Classement3E!E2</f>
        <v>0</v>
      </c>
    </row>
    <row r="19" spans="2:7" ht="12.75">
      <c r="B19" s="11" t="s">
        <v>4</v>
      </c>
      <c r="C19" s="14" t="str">
        <f>Classement3E!A3</f>
        <v>CVB1</v>
      </c>
      <c r="D19" s="7">
        <f>Classement3E!B3</f>
        <v>0</v>
      </c>
      <c r="E19" s="7">
        <f>Classement3E!C3</f>
        <v>0</v>
      </c>
      <c r="F19" s="7">
        <f>Classement3E!D3</f>
        <v>0</v>
      </c>
      <c r="G19" s="7">
        <f>Classement3E!E3</f>
        <v>0</v>
      </c>
    </row>
    <row r="20" spans="2:7" ht="12.75">
      <c r="B20" s="11" t="s">
        <v>5</v>
      </c>
      <c r="C20" s="14" t="str">
        <f>Classement3E!A4</f>
        <v>Imphy</v>
      </c>
      <c r="D20" s="7">
        <f>Classement3E!B4</f>
        <v>0</v>
      </c>
      <c r="E20" s="7">
        <f>Classement3E!C4</f>
        <v>0</v>
      </c>
      <c r="F20" s="7">
        <f>Classement3E!D4</f>
        <v>0</v>
      </c>
      <c r="G20" s="7">
        <f>Classement3E!E4</f>
        <v>0</v>
      </c>
    </row>
  </sheetData>
  <sheetProtection/>
  <mergeCells count="7">
    <mergeCell ref="A1:H1"/>
    <mergeCell ref="A2:H2"/>
    <mergeCell ref="A10:B10"/>
    <mergeCell ref="E8:F8"/>
    <mergeCell ref="E10:F10"/>
    <mergeCell ref="A4:B4"/>
    <mergeCell ref="A6:B6"/>
  </mergeCells>
  <printOptions/>
  <pageMargins left="0.3937007874015748" right="0.3937007874015748" top="0.7874015748031497" bottom="0.7874015748031497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fol1</dc:creator>
  <cp:keywords/>
  <dc:description/>
  <cp:lastModifiedBy>SAUVEGRAIN Fabrice</cp:lastModifiedBy>
  <cp:lastPrinted>2018-05-16T09:15:56Z</cp:lastPrinted>
  <dcterms:created xsi:type="dcterms:W3CDTF">2004-03-25T08:28:44Z</dcterms:created>
  <dcterms:modified xsi:type="dcterms:W3CDTF">2018-05-16T09:28:27Z</dcterms:modified>
  <cp:category/>
  <cp:version/>
  <cp:contentType/>
  <cp:contentStatus/>
</cp:coreProperties>
</file>